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Epreuves\ROUTE\CLASSEMENTS CHALLENGES ET TROPHEES\Cadets\2022\Manche 5\"/>
    </mc:Choice>
  </mc:AlternateContent>
  <xr:revisionPtr revIDLastSave="0" documentId="13_ncr:1_{DAA002FD-5D94-4C24-A4DE-D079EF337BFF}" xr6:coauthVersionLast="47" xr6:coauthVersionMax="47" xr10:uidLastSave="{00000000-0000-0000-0000-000000000000}"/>
  <bookViews>
    <workbookView xWindow="1035" yWindow="1035" windowWidth="9705" windowHeight="2115" xr2:uid="{80B0C406-E30F-4C61-9FD5-1AC4F510356F}"/>
  </bookViews>
  <sheets>
    <sheet name="individuel" sheetId="1" r:id="rId1"/>
    <sheet name="equip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4" i="1"/>
  <c r="F37" i="1"/>
  <c r="F38" i="1"/>
  <c r="F39" i="1"/>
  <c r="F40" i="1"/>
  <c r="F42" i="1"/>
  <c r="F41" i="1"/>
  <c r="F43" i="1"/>
  <c r="F44" i="1"/>
  <c r="F45" i="1"/>
  <c r="F46" i="1"/>
  <c r="F47" i="1"/>
  <c r="F48" i="1"/>
  <c r="F50" i="1"/>
  <c r="F51" i="1"/>
  <c r="F49" i="1"/>
  <c r="F53" i="1"/>
  <c r="F52" i="1"/>
  <c r="F54" i="1"/>
  <c r="F7" i="1"/>
  <c r="G34" i="1"/>
  <c r="G37" i="1"/>
  <c r="G41" i="1"/>
  <c r="G49" i="1"/>
  <c r="G52" i="1"/>
  <c r="G7" i="1"/>
  <c r="G9" i="1"/>
  <c r="G10" i="1"/>
  <c r="G11" i="1"/>
  <c r="G16" i="1"/>
  <c r="G8" i="1"/>
  <c r="G12" i="1"/>
  <c r="G14" i="1"/>
  <c r="G13" i="1"/>
  <c r="G15" i="1"/>
  <c r="G21" i="1"/>
  <c r="G18" i="1"/>
  <c r="G17" i="1"/>
  <c r="G24" i="1"/>
  <c r="G25" i="1"/>
  <c r="G26" i="1"/>
  <c r="G19" i="1"/>
  <c r="G28" i="1"/>
  <c r="G29" i="1"/>
  <c r="G30" i="1"/>
  <c r="G31" i="1"/>
  <c r="G32" i="1"/>
  <c r="G33" i="1"/>
  <c r="G35" i="1"/>
  <c r="G23" i="1"/>
  <c r="G22" i="1"/>
  <c r="G38" i="1"/>
  <c r="G39" i="1"/>
  <c r="G27" i="1"/>
  <c r="G42" i="1"/>
  <c r="G43" i="1"/>
  <c r="G44" i="1"/>
  <c r="G45" i="1"/>
  <c r="G46" i="1"/>
  <c r="G36" i="1"/>
  <c r="G47" i="1"/>
  <c r="G48" i="1"/>
  <c r="G40" i="1"/>
  <c r="G50" i="1"/>
  <c r="G51" i="1"/>
  <c r="G53" i="1"/>
  <c r="G54" i="1"/>
  <c r="G20" i="1"/>
  <c r="D21" i="2"/>
  <c r="D9" i="2"/>
  <c r="D11" i="2"/>
  <c r="D10" i="2"/>
  <c r="D12" i="2"/>
  <c r="D13" i="2"/>
  <c r="D14" i="2"/>
  <c r="D15" i="2"/>
  <c r="D16" i="2"/>
  <c r="D18" i="2"/>
  <c r="D19" i="2"/>
  <c r="D20" i="2"/>
  <c r="D22" i="2"/>
  <c r="D23" i="2"/>
  <c r="D24" i="2"/>
  <c r="D17" i="2"/>
  <c r="D25" i="2"/>
  <c r="D8" i="2"/>
</calcChain>
</file>

<file path=xl/sharedStrings.xml><?xml version="1.0" encoding="utf-8"?>
<sst xmlns="http://schemas.openxmlformats.org/spreadsheetml/2006/main" count="327" uniqueCount="195">
  <si>
    <t>Coupe de Bretagne Cadets - Crédit Agricole  Cadets 2022</t>
  </si>
  <si>
    <t/>
  </si>
  <si>
    <t>Guipavas</t>
  </si>
  <si>
    <t>Saint Renan</t>
  </si>
  <si>
    <t>Le Sourn</t>
  </si>
  <si>
    <t>Plourin les Morlaix</t>
  </si>
  <si>
    <t>Ergué-Gabéric</t>
  </si>
  <si>
    <t>Taulé</t>
  </si>
  <si>
    <t>Le Palais Belle Ile en Mer</t>
  </si>
  <si>
    <t>Général</t>
  </si>
  <si>
    <t>Bonus</t>
  </si>
  <si>
    <t>UC Guipavasienne</t>
  </si>
  <si>
    <t>St Renan Iroise Vélo</t>
  </si>
  <si>
    <t>VC Pontivyen</t>
  </si>
  <si>
    <t>UCP Morlaix</t>
  </si>
  <si>
    <t>CC Ergué-Gabéric</t>
  </si>
  <si>
    <t>VC Bellilois</t>
  </si>
  <si>
    <t>Place</t>
  </si>
  <si>
    <t>NOM</t>
  </si>
  <si>
    <t>Prénom</t>
  </si>
  <si>
    <t>EQUIPE / CLUB</t>
  </si>
  <si>
    <t>Licence</t>
  </si>
  <si>
    <t>Meilleure Pl.</t>
  </si>
  <si>
    <t>Total 
points</t>
  </si>
  <si>
    <t>sélection</t>
  </si>
  <si>
    <t>Pl.</t>
  </si>
  <si>
    <t>PIQUET</t>
  </si>
  <si>
    <t>Dorian</t>
  </si>
  <si>
    <t>TEAM COTE DE GRANIT ROSE</t>
  </si>
  <si>
    <t>43223360169</t>
  </si>
  <si>
    <t>THIERRY</t>
  </si>
  <si>
    <t>PAUL</t>
  </si>
  <si>
    <t>OC LOCMINE</t>
  </si>
  <si>
    <t>VAUGRENARD</t>
  </si>
  <si>
    <t>JULES</t>
  </si>
  <si>
    <t>VELOCE VANNETAIS CYCLISME</t>
  </si>
  <si>
    <t>43560831078</t>
  </si>
  <si>
    <t>QUERE</t>
  </si>
  <si>
    <t>Elian</t>
  </si>
  <si>
    <t>43223360228</t>
  </si>
  <si>
    <t>BARRE</t>
  </si>
  <si>
    <t>WILLIAM</t>
  </si>
  <si>
    <t>VC PAYS DE LOUDEAC</t>
  </si>
  <si>
    <t>43223140016</t>
  </si>
  <si>
    <t>ROUXEL</t>
  </si>
  <si>
    <t>THOMAS</t>
  </si>
  <si>
    <t>UC BRIOCHINE</t>
  </si>
  <si>
    <t>43220280978</t>
  </si>
  <si>
    <t>DOLTAIRE</t>
  </si>
  <si>
    <t>ALEX</t>
  </si>
  <si>
    <t>43560830279</t>
  </si>
  <si>
    <t>CREN</t>
  </si>
  <si>
    <t>Lenny</t>
  </si>
  <si>
    <t>AC LANESTER 56</t>
  </si>
  <si>
    <t>43563380510</t>
  </si>
  <si>
    <t>BASSET</t>
  </si>
  <si>
    <t>ANTOINE</t>
  </si>
  <si>
    <t>43223140495</t>
  </si>
  <si>
    <t>PARIS</t>
  </si>
  <si>
    <t>THEO</t>
  </si>
  <si>
    <t>MOELAN CYCLO CLUB</t>
  </si>
  <si>
    <t>43291620081</t>
  </si>
  <si>
    <t>GUEGUEN</t>
  </si>
  <si>
    <t>MATTEO</t>
  </si>
  <si>
    <t>VS QUIMPEROIS</t>
  </si>
  <si>
    <t>43290321030</t>
  </si>
  <si>
    <t>ROUE</t>
  </si>
  <si>
    <t>LOAN</t>
  </si>
  <si>
    <t>VS DRENNECOIS</t>
  </si>
  <si>
    <t>43291160150</t>
  </si>
  <si>
    <t>GUITTET GRARD</t>
  </si>
  <si>
    <t>MAEL</t>
  </si>
  <si>
    <t>43223360230</t>
  </si>
  <si>
    <t>BOULET</t>
  </si>
  <si>
    <t>ELIOTT</t>
  </si>
  <si>
    <t>CC PLANCOETIN</t>
  </si>
  <si>
    <t>43220691043</t>
  </si>
  <si>
    <t>HERPE LE TALLEC</t>
  </si>
  <si>
    <t>CHARLES</t>
  </si>
  <si>
    <t>AC TREGUNCOISE</t>
  </si>
  <si>
    <t>43291690051</t>
  </si>
  <si>
    <t>MORIZUR</t>
  </si>
  <si>
    <t>BAPTISTE</t>
  </si>
  <si>
    <t>43290321119</t>
  </si>
  <si>
    <t>BOURHIS</t>
  </si>
  <si>
    <t>Maxime</t>
  </si>
  <si>
    <t>43291691000</t>
  </si>
  <si>
    <t>CORDELIER</t>
  </si>
  <si>
    <t>PIERRE</t>
  </si>
  <si>
    <t>OC CYCL.CESSONNAIS</t>
  </si>
  <si>
    <t>43351600123</t>
  </si>
  <si>
    <t>GERY</t>
  </si>
  <si>
    <t>GAETAN</t>
  </si>
  <si>
    <t>UC GUIPAVASIENNE</t>
  </si>
  <si>
    <t>43293930081</t>
  </si>
  <si>
    <t>HERNOT</t>
  </si>
  <si>
    <t>LOMICK</t>
  </si>
  <si>
    <t>EC PLESTIN PAYS TREGOR</t>
  </si>
  <si>
    <t>43221630087</t>
  </si>
  <si>
    <t>LE GALL</t>
  </si>
  <si>
    <t>CLEMENT</t>
  </si>
  <si>
    <t>RO BEGARROISE</t>
  </si>
  <si>
    <t>43220711006</t>
  </si>
  <si>
    <t>GEFFROY</t>
  </si>
  <si>
    <t>Gabin</t>
  </si>
  <si>
    <t>43560091175</t>
  </si>
  <si>
    <t>RAVALEU</t>
  </si>
  <si>
    <t>IVANN</t>
  </si>
  <si>
    <t>AS ROMILLE CYCLISME</t>
  </si>
  <si>
    <t>43354190143</t>
  </si>
  <si>
    <t>LE HENANF</t>
  </si>
  <si>
    <t>HUGO</t>
  </si>
  <si>
    <t>43560090403</t>
  </si>
  <si>
    <t>LE GALUDEC</t>
  </si>
  <si>
    <t>Augustin</t>
  </si>
  <si>
    <t>43560831162</t>
  </si>
  <si>
    <t>COGEN</t>
  </si>
  <si>
    <t>LUCAS</t>
  </si>
  <si>
    <t>ST RENAN IROISE VELO</t>
  </si>
  <si>
    <t>43293330112</t>
  </si>
  <si>
    <t>OLIVIERO</t>
  </si>
  <si>
    <t>ETIENNE</t>
  </si>
  <si>
    <t>43560090067</t>
  </si>
  <si>
    <t>LE GOFF</t>
  </si>
  <si>
    <t>US VERN CYCLISME</t>
  </si>
  <si>
    <t>43350911143</t>
  </si>
  <si>
    <t>HINAULT</t>
  </si>
  <si>
    <t>JULIEN</t>
  </si>
  <si>
    <t>43560830365</t>
  </si>
  <si>
    <t>LARUELLE</t>
  </si>
  <si>
    <t>Pablo</t>
  </si>
  <si>
    <t>EC LANDERNEAU</t>
  </si>
  <si>
    <t>43291591015</t>
  </si>
  <si>
    <t>QUILFEN</t>
  </si>
  <si>
    <t>Manel</t>
  </si>
  <si>
    <t>43290321129</t>
  </si>
  <si>
    <t>LE HER</t>
  </si>
  <si>
    <t>JULIAN</t>
  </si>
  <si>
    <t>AC GOUESNOU</t>
  </si>
  <si>
    <t>43293250179</t>
  </si>
  <si>
    <t>ACQUITTER</t>
  </si>
  <si>
    <t>GABRIEL</t>
  </si>
  <si>
    <t>43291690979</t>
  </si>
  <si>
    <t>DENIEUL</t>
  </si>
  <si>
    <t>AUGUSTIN</t>
  </si>
  <si>
    <t>43354190102</t>
  </si>
  <si>
    <t>GUILLOME</t>
  </si>
  <si>
    <t>LEONARD</t>
  </si>
  <si>
    <t>CC DU BLAVET</t>
  </si>
  <si>
    <t>43220670345</t>
  </si>
  <si>
    <t>QUELLEUC</t>
  </si>
  <si>
    <t>VC MEVENNAIS</t>
  </si>
  <si>
    <t>43350010068</t>
  </si>
  <si>
    <t>COURTEAUX</t>
  </si>
  <si>
    <t>Elouan</t>
  </si>
  <si>
    <t>CC BOURG BLANC</t>
  </si>
  <si>
    <t>43293300104</t>
  </si>
  <si>
    <t>GESBERT</t>
  </si>
  <si>
    <t>EVAN</t>
  </si>
  <si>
    <t>VC DE L'EVRON COETMIEUX</t>
  </si>
  <si>
    <t>43222650054</t>
  </si>
  <si>
    <t>CHARRIER</t>
  </si>
  <si>
    <t>DEWI</t>
  </si>
  <si>
    <t>AC PAYS DE BAUD</t>
  </si>
  <si>
    <t>43563420014</t>
  </si>
  <si>
    <t>BOUSSOUGAN</t>
  </si>
  <si>
    <t>Matis</t>
  </si>
  <si>
    <t>43220711007</t>
  </si>
  <si>
    <t>FAVE</t>
  </si>
  <si>
    <t>MORGAN</t>
  </si>
  <si>
    <t>43293330113</t>
  </si>
  <si>
    <t>CORBEL</t>
  </si>
  <si>
    <t>RONAN</t>
  </si>
  <si>
    <t>43222650089</t>
  </si>
  <si>
    <t>KEROUEDAN</t>
  </si>
  <si>
    <t>QUENTIN</t>
  </si>
  <si>
    <t>43560090195</t>
  </si>
  <si>
    <t>Actualisé le :</t>
  </si>
  <si>
    <t>CLASSEMENT  PAR  EQUIPES</t>
  </si>
  <si>
    <t>EQUIPE  /  CLUB</t>
  </si>
  <si>
    <t>CC ERGUE GABERIC</t>
  </si>
  <si>
    <t>COC FOUGERAIS</t>
  </si>
  <si>
    <t>EC PAYS GUICHEN</t>
  </si>
  <si>
    <r>
      <t xml:space="preserve">               NB : Vous trouverez ci-joint le classement </t>
    </r>
    <r>
      <rPr>
        <b/>
        <sz val="8"/>
        <color indexed="10"/>
        <rFont val="Arial"/>
        <family val="2"/>
      </rPr>
      <t>officiel</t>
    </r>
    <r>
      <rPr>
        <b/>
        <sz val="8"/>
        <rFont val="Arial"/>
        <family val="2"/>
      </rPr>
      <t xml:space="preserve"> de la Coupe de Bretagne Crédit Agricole  , challenge géré par le Comité de Bretagne de Cyclisme</t>
    </r>
  </si>
  <si>
    <r>
      <t xml:space="preserve">               NB : Vous trouverez ci-joint le classement </t>
    </r>
    <r>
      <rPr>
        <b/>
        <sz val="8"/>
        <color indexed="10"/>
        <rFont val="Arial"/>
        <family val="2"/>
      </rPr>
      <t>officiel</t>
    </r>
    <r>
      <rPr>
        <b/>
        <sz val="8"/>
        <rFont val="Arial"/>
        <family val="2"/>
      </rPr>
      <t xml:space="preserve"> du Coupe de Bretagne Crédit Agricole , challenge géré par le Comité de Bretagne de Cyclisme</t>
    </r>
  </si>
  <si>
    <t>ROUINSARD</t>
  </si>
  <si>
    <t>FELIX</t>
  </si>
  <si>
    <t>SOULABAILLE</t>
  </si>
  <si>
    <t>ENZO</t>
  </si>
  <si>
    <t>VCP LOUDEAC</t>
  </si>
  <si>
    <t>DALLA TORRE</t>
  </si>
  <si>
    <t>LE DOUARIN</t>
  </si>
  <si>
    <t>TOM</t>
  </si>
  <si>
    <t>LARVOR</t>
  </si>
  <si>
    <t>KERIAN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</si>
</sst>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9"/>
      <name val="Arial"/>
      <family val="2"/>
    </font>
    <font>
      <b/>
      <sz val="16"/>
      <name val="Arial"/>
      <family val="2"/>
    </font>
    <font>
      <b/>
      <u/>
      <sz val="18"/>
      <color rgb="FFFF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b/>
      <sz val="17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vertical="center"/>
    </xf>
    <xf numFmtId="0" fontId="9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7" fillId="5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</cellXfs>
  <cellStyles count="2">
    <cellStyle name="Normal" xfId="0" builtinId="0"/>
    <cellStyle name="Normal 3" xfId="1" xr:uid="{8CD2BC81-8C37-4339-9F53-17229766FDFB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723900</xdr:colOff>
      <xdr:row>0</xdr:row>
      <xdr:rowOff>0</xdr:rowOff>
    </xdr:from>
    <xdr:to>
      <xdr:col>22</xdr:col>
      <xdr:colOff>123825</xdr:colOff>
      <xdr:row>3</xdr:row>
      <xdr:rowOff>142875</xdr:rowOff>
    </xdr:to>
    <xdr:pic>
      <xdr:nvPicPr>
        <xdr:cNvPr id="2" name="Image 13" descr="Afficher l'image d'origine">
          <a:extLst>
            <a:ext uri="{FF2B5EF4-FFF2-40B4-BE49-F238E27FC236}">
              <a16:creationId xmlns:a16="http://schemas.microsoft.com/office/drawing/2014/main" id="{679C70A1-6F1C-4C0B-A030-BAF310E8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0"/>
          <a:ext cx="1685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161925</xdr:rowOff>
    </xdr:from>
    <xdr:to>
      <xdr:col>2</xdr:col>
      <xdr:colOff>0</xdr:colOff>
      <xdr:row>4</xdr:row>
      <xdr:rowOff>114300</xdr:rowOff>
    </xdr:to>
    <xdr:pic>
      <xdr:nvPicPr>
        <xdr:cNvPr id="3" name="Image 14" descr="Afficher l'image d'origine">
          <a:extLst>
            <a:ext uri="{FF2B5EF4-FFF2-40B4-BE49-F238E27FC236}">
              <a16:creationId xmlns:a16="http://schemas.microsoft.com/office/drawing/2014/main" id="{152FD787-F276-4E4F-A775-CBCCB531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895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752476</xdr:colOff>
      <xdr:row>54</xdr:row>
      <xdr:rowOff>161925</xdr:rowOff>
    </xdr:from>
    <xdr:to>
      <xdr:col>21</xdr:col>
      <xdr:colOff>447676</xdr:colOff>
      <xdr:row>58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0674E4-8C3C-4C02-A0DE-DD73828A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0476" y="10582275"/>
          <a:ext cx="1219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371475</xdr:colOff>
      <xdr:row>0</xdr:row>
      <xdr:rowOff>123825</xdr:rowOff>
    </xdr:from>
    <xdr:to>
      <xdr:col>17</xdr:col>
      <xdr:colOff>628650</xdr:colOff>
      <xdr:row>3</xdr:row>
      <xdr:rowOff>200025</xdr:rowOff>
    </xdr:to>
    <xdr:pic>
      <xdr:nvPicPr>
        <xdr:cNvPr id="2" name="Image 13" descr="Afficher l'image d'origine">
          <a:extLst>
            <a:ext uri="{FF2B5EF4-FFF2-40B4-BE49-F238E27FC236}">
              <a16:creationId xmlns:a16="http://schemas.microsoft.com/office/drawing/2014/main" id="{EADF1F33-AF6F-4FEE-B4A9-66BC2B57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123825"/>
          <a:ext cx="17811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123825</xdr:rowOff>
    </xdr:from>
    <xdr:to>
      <xdr:col>1</xdr:col>
      <xdr:colOff>647700</xdr:colOff>
      <xdr:row>5</xdr:row>
      <xdr:rowOff>76200</xdr:rowOff>
    </xdr:to>
    <xdr:pic>
      <xdr:nvPicPr>
        <xdr:cNvPr id="3" name="Image 14" descr="Afficher l'image d'origine">
          <a:extLst>
            <a:ext uri="{FF2B5EF4-FFF2-40B4-BE49-F238E27FC236}">
              <a16:creationId xmlns:a16="http://schemas.microsoft.com/office/drawing/2014/main" id="{32B1318E-2183-4FFB-A25E-560FF4A0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14325"/>
          <a:ext cx="1352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57150</xdr:colOff>
      <xdr:row>25</xdr:row>
      <xdr:rowOff>0</xdr:rowOff>
    </xdr:from>
    <xdr:to>
      <xdr:col>18</xdr:col>
      <xdr:colOff>0</xdr:colOff>
      <xdr:row>29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B004EF6-175A-43A2-A29B-AEDFF1AE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6050" y="5086350"/>
          <a:ext cx="1466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DE72-86CA-41DB-AA2A-553D5D4246CF}">
  <dimension ref="A1:V59"/>
  <sheetViews>
    <sheetView tabSelected="1" workbookViewId="0">
      <selection activeCell="D34" sqref="D34"/>
    </sheetView>
  </sheetViews>
  <sheetFormatPr baseColWidth="10" defaultRowHeight="15" x14ac:dyDescent="0.25"/>
  <cols>
    <col min="2" max="2" width="18.140625" customWidth="1"/>
    <col min="4" max="4" width="28.42578125" customWidth="1"/>
  </cols>
  <sheetData>
    <row r="1" spans="1:22" x14ac:dyDescent="0.25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4.75" thickBo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20.25" x14ac:dyDescent="0.25">
      <c r="A3" s="7"/>
      <c r="B3" s="8"/>
      <c r="C3" s="9"/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3.25" x14ac:dyDescent="0.25">
      <c r="A4" s="10" t="s">
        <v>1</v>
      </c>
      <c r="B4" s="10"/>
      <c r="C4" s="10"/>
      <c r="D4" s="10"/>
      <c r="E4" s="10"/>
      <c r="F4" s="11"/>
      <c r="G4" s="11"/>
      <c r="H4" s="11"/>
      <c r="I4" s="12" t="s">
        <v>2</v>
      </c>
      <c r="J4" s="12"/>
      <c r="K4" s="13" t="s">
        <v>3</v>
      </c>
      <c r="L4" s="13"/>
      <c r="M4" s="12" t="s">
        <v>4</v>
      </c>
      <c r="N4" s="12"/>
      <c r="O4" s="13" t="s">
        <v>5</v>
      </c>
      <c r="P4" s="13"/>
      <c r="Q4" s="14" t="s">
        <v>6</v>
      </c>
      <c r="R4" s="14"/>
      <c r="S4" s="15" t="s">
        <v>7</v>
      </c>
      <c r="T4" s="15"/>
      <c r="U4" s="14" t="s">
        <v>8</v>
      </c>
      <c r="V4" s="14"/>
    </row>
    <row r="5" spans="1:22" x14ac:dyDescent="0.25">
      <c r="A5" s="16"/>
      <c r="B5" s="17"/>
      <c r="C5" s="18"/>
      <c r="D5" s="18"/>
      <c r="E5" s="19"/>
      <c r="F5" s="20" t="s">
        <v>9</v>
      </c>
      <c r="G5" s="21"/>
      <c r="H5" s="22" t="s">
        <v>10</v>
      </c>
      <c r="I5" s="23" t="s">
        <v>11</v>
      </c>
      <c r="J5" s="23"/>
      <c r="K5" s="24" t="s">
        <v>12</v>
      </c>
      <c r="L5" s="24"/>
      <c r="M5" s="23" t="s">
        <v>13</v>
      </c>
      <c r="N5" s="23"/>
      <c r="O5" s="24" t="s">
        <v>14</v>
      </c>
      <c r="P5" s="24"/>
      <c r="Q5" s="25" t="s">
        <v>15</v>
      </c>
      <c r="R5" s="25"/>
      <c r="S5" s="26" t="s">
        <v>14</v>
      </c>
      <c r="T5" s="26"/>
      <c r="U5" s="25" t="s">
        <v>16</v>
      </c>
      <c r="V5" s="25"/>
    </row>
    <row r="6" spans="1:22" ht="23.25" thickBot="1" x14ac:dyDescent="0.3">
      <c r="A6" s="27" t="s">
        <v>17</v>
      </c>
      <c r="B6" s="28" t="s">
        <v>18</v>
      </c>
      <c r="C6" s="29" t="s">
        <v>19</v>
      </c>
      <c r="D6" s="29" t="s">
        <v>20</v>
      </c>
      <c r="E6" s="30" t="s">
        <v>21</v>
      </c>
      <c r="F6" s="31" t="s">
        <v>22</v>
      </c>
      <c r="G6" s="32" t="s">
        <v>23</v>
      </c>
      <c r="H6" s="33" t="s">
        <v>24</v>
      </c>
      <c r="I6" s="34" t="s">
        <v>25</v>
      </c>
      <c r="J6" s="35">
        <v>44626</v>
      </c>
      <c r="K6" s="36" t="s">
        <v>25</v>
      </c>
      <c r="L6" s="37">
        <v>44654</v>
      </c>
      <c r="M6" s="34" t="s">
        <v>25</v>
      </c>
      <c r="N6" s="35">
        <v>44682</v>
      </c>
      <c r="O6" s="36" t="s">
        <v>25</v>
      </c>
      <c r="P6" s="37">
        <v>44710</v>
      </c>
      <c r="Q6" s="34" t="s">
        <v>25</v>
      </c>
      <c r="R6" s="35">
        <v>44724</v>
      </c>
      <c r="S6" s="36" t="s">
        <v>25</v>
      </c>
      <c r="T6" s="37">
        <v>44730</v>
      </c>
      <c r="U6" s="34" t="s">
        <v>25</v>
      </c>
      <c r="V6" s="35">
        <v>44836</v>
      </c>
    </row>
    <row r="7" spans="1:22" ht="15.75" thickBot="1" x14ac:dyDescent="0.3">
      <c r="A7" s="38">
        <v>1</v>
      </c>
      <c r="B7" s="39" t="s">
        <v>26</v>
      </c>
      <c r="C7" s="40" t="s">
        <v>27</v>
      </c>
      <c r="D7" s="40" t="s">
        <v>28</v>
      </c>
      <c r="E7" s="41" t="s">
        <v>29</v>
      </c>
      <c r="F7" s="42">
        <f>MIN(I7,K7,M7,O7,Q7)</f>
        <v>2</v>
      </c>
      <c r="G7" s="43">
        <f>H7+J7+L7+N7+P7+R7</f>
        <v>128</v>
      </c>
      <c r="H7" s="44"/>
      <c r="I7" s="42">
        <v>2</v>
      </c>
      <c r="J7" s="42">
        <v>40</v>
      </c>
      <c r="K7" s="45">
        <v>6</v>
      </c>
      <c r="L7" s="45">
        <v>28</v>
      </c>
      <c r="M7" s="42">
        <v>8</v>
      </c>
      <c r="N7" s="42">
        <v>25</v>
      </c>
      <c r="O7" s="45">
        <v>3</v>
      </c>
      <c r="P7" s="45">
        <v>35</v>
      </c>
      <c r="Q7" s="42"/>
      <c r="R7" s="42"/>
      <c r="S7" s="45"/>
      <c r="T7" s="45"/>
      <c r="U7" s="42"/>
      <c r="V7" s="42"/>
    </row>
    <row r="8" spans="1:22" ht="15.75" thickBot="1" x14ac:dyDescent="0.3">
      <c r="A8" s="38">
        <v>2</v>
      </c>
      <c r="B8" s="39" t="s">
        <v>44</v>
      </c>
      <c r="C8" s="40" t="s">
        <v>45</v>
      </c>
      <c r="D8" s="40" t="s">
        <v>46</v>
      </c>
      <c r="E8" s="41" t="s">
        <v>47</v>
      </c>
      <c r="F8" s="42">
        <f>MIN(I8,K8,M8,O8,Q8)</f>
        <v>2</v>
      </c>
      <c r="G8" s="43">
        <f>H8+J8+L8+N8+P8+R8</f>
        <v>120</v>
      </c>
      <c r="H8" s="44"/>
      <c r="I8" s="42">
        <v>10</v>
      </c>
      <c r="J8" s="42">
        <v>22</v>
      </c>
      <c r="K8" s="45">
        <v>13</v>
      </c>
      <c r="L8" s="45">
        <v>18</v>
      </c>
      <c r="M8" s="42"/>
      <c r="N8" s="42"/>
      <c r="O8" s="45">
        <v>2</v>
      </c>
      <c r="P8" s="45">
        <v>40</v>
      </c>
      <c r="Q8" s="42">
        <v>2</v>
      </c>
      <c r="R8" s="42">
        <v>40</v>
      </c>
      <c r="S8" s="45"/>
      <c r="T8" s="45"/>
      <c r="U8" s="42"/>
      <c r="V8" s="42"/>
    </row>
    <row r="9" spans="1:22" ht="15.75" thickBot="1" x14ac:dyDescent="0.3">
      <c r="A9" s="38">
        <v>3</v>
      </c>
      <c r="B9" s="39" t="s">
        <v>30</v>
      </c>
      <c r="C9" s="40" t="s">
        <v>31</v>
      </c>
      <c r="D9" s="40" t="s">
        <v>32</v>
      </c>
      <c r="E9" s="41">
        <v>43560090998</v>
      </c>
      <c r="F9" s="42">
        <f>MIN(I9,K9,M9,O9,Q9)</f>
        <v>1</v>
      </c>
      <c r="G9" s="43">
        <f>H9+J9+L9+N9+P9+R9</f>
        <v>115</v>
      </c>
      <c r="H9" s="44"/>
      <c r="I9" s="42"/>
      <c r="J9" s="42"/>
      <c r="K9" s="45">
        <v>1</v>
      </c>
      <c r="L9" s="45">
        <v>45</v>
      </c>
      <c r="M9" s="42">
        <v>1</v>
      </c>
      <c r="N9" s="42">
        <v>45</v>
      </c>
      <c r="O9" s="45">
        <v>8</v>
      </c>
      <c r="P9" s="45">
        <v>25</v>
      </c>
      <c r="Q9" s="42"/>
      <c r="R9" s="42"/>
      <c r="S9" s="45"/>
      <c r="T9" s="45"/>
      <c r="U9" s="42"/>
      <c r="V9" s="42"/>
    </row>
    <row r="10" spans="1:22" ht="15.75" thickBot="1" x14ac:dyDescent="0.3">
      <c r="A10" s="38">
        <v>4</v>
      </c>
      <c r="B10" s="39" t="s">
        <v>33</v>
      </c>
      <c r="C10" s="40" t="s">
        <v>34</v>
      </c>
      <c r="D10" s="40" t="s">
        <v>35</v>
      </c>
      <c r="E10" s="41" t="s">
        <v>36</v>
      </c>
      <c r="F10" s="42">
        <f>MIN(I10,K10,M10,O10,Q10)</f>
        <v>1</v>
      </c>
      <c r="G10" s="43">
        <f>H10+J10+L10+N10+P10+R10</f>
        <v>112</v>
      </c>
      <c r="H10" s="44"/>
      <c r="I10" s="42">
        <v>1</v>
      </c>
      <c r="J10" s="42">
        <v>45</v>
      </c>
      <c r="K10" s="45"/>
      <c r="L10" s="45"/>
      <c r="M10" s="42">
        <v>2</v>
      </c>
      <c r="N10" s="42">
        <v>40</v>
      </c>
      <c r="O10" s="45">
        <v>7</v>
      </c>
      <c r="P10" s="45">
        <v>27</v>
      </c>
      <c r="Q10" s="42"/>
      <c r="R10" s="42"/>
      <c r="S10" s="45"/>
      <c r="T10" s="45"/>
      <c r="U10" s="42"/>
      <c r="V10" s="42"/>
    </row>
    <row r="11" spans="1:22" ht="15.75" thickBot="1" x14ac:dyDescent="0.3">
      <c r="A11" s="38">
        <v>5</v>
      </c>
      <c r="B11" s="39" t="s">
        <v>37</v>
      </c>
      <c r="C11" s="40" t="s">
        <v>38</v>
      </c>
      <c r="D11" s="40" t="s">
        <v>28</v>
      </c>
      <c r="E11" s="41" t="s">
        <v>39</v>
      </c>
      <c r="F11" s="42">
        <f>MIN(I11,K11,M11,O11,Q11)</f>
        <v>3</v>
      </c>
      <c r="G11" s="43">
        <f>H11+J11+L11+N11+P11+R11</f>
        <v>108</v>
      </c>
      <c r="H11" s="44"/>
      <c r="I11" s="42">
        <v>8</v>
      </c>
      <c r="J11" s="42">
        <v>25</v>
      </c>
      <c r="K11" s="45"/>
      <c r="L11" s="45"/>
      <c r="M11" s="42">
        <v>3</v>
      </c>
      <c r="N11" s="42">
        <v>35</v>
      </c>
      <c r="O11" s="45">
        <v>9</v>
      </c>
      <c r="P11" s="45">
        <v>23</v>
      </c>
      <c r="Q11" s="42">
        <v>8</v>
      </c>
      <c r="R11" s="42">
        <v>25</v>
      </c>
      <c r="S11" s="45"/>
      <c r="T11" s="45"/>
      <c r="U11" s="42"/>
      <c r="V11" s="42"/>
    </row>
    <row r="12" spans="1:22" ht="15.75" thickBot="1" x14ac:dyDescent="0.3">
      <c r="A12" s="38">
        <v>6</v>
      </c>
      <c r="B12" s="39" t="s">
        <v>48</v>
      </c>
      <c r="C12" s="40" t="s">
        <v>49</v>
      </c>
      <c r="D12" s="40" t="s">
        <v>35</v>
      </c>
      <c r="E12" s="41" t="s">
        <v>50</v>
      </c>
      <c r="F12" s="42">
        <f>MIN(I12,K12,M12,O12,Q12)</f>
        <v>3</v>
      </c>
      <c r="G12" s="43">
        <f>H12+J12+L12+N12+P12+R12</f>
        <v>101</v>
      </c>
      <c r="H12" s="44"/>
      <c r="I12" s="42"/>
      <c r="J12" s="42"/>
      <c r="K12" s="45">
        <v>3</v>
      </c>
      <c r="L12" s="45">
        <v>35</v>
      </c>
      <c r="M12" s="42">
        <v>7</v>
      </c>
      <c r="N12" s="42">
        <v>27</v>
      </c>
      <c r="O12" s="45">
        <v>14</v>
      </c>
      <c r="P12" s="45">
        <v>17</v>
      </c>
      <c r="Q12" s="42">
        <v>10</v>
      </c>
      <c r="R12" s="42">
        <v>22</v>
      </c>
      <c r="S12" s="45"/>
      <c r="T12" s="45"/>
      <c r="U12" s="42"/>
      <c r="V12" s="42"/>
    </row>
    <row r="13" spans="1:22" ht="15.75" thickBot="1" x14ac:dyDescent="0.3">
      <c r="A13" s="38">
        <v>7</v>
      </c>
      <c r="B13" s="39" t="s">
        <v>55</v>
      </c>
      <c r="C13" s="40" t="s">
        <v>56</v>
      </c>
      <c r="D13" s="40" t="s">
        <v>42</v>
      </c>
      <c r="E13" s="41" t="s">
        <v>57</v>
      </c>
      <c r="F13" s="42">
        <f>MIN(I13,K13,M13,O13,Q13)</f>
        <v>5</v>
      </c>
      <c r="G13" s="43">
        <f>H13+J13+L13+N13+P13+R13</f>
        <v>98</v>
      </c>
      <c r="H13" s="44"/>
      <c r="I13" s="42"/>
      <c r="J13" s="42"/>
      <c r="K13" s="45">
        <v>12</v>
      </c>
      <c r="L13" s="45">
        <v>19</v>
      </c>
      <c r="M13" s="42">
        <v>5</v>
      </c>
      <c r="N13" s="42">
        <v>30</v>
      </c>
      <c r="O13" s="45">
        <v>12</v>
      </c>
      <c r="P13" s="45">
        <v>19</v>
      </c>
      <c r="Q13" s="42">
        <v>5</v>
      </c>
      <c r="R13" s="42">
        <v>30</v>
      </c>
      <c r="S13" s="45"/>
      <c r="T13" s="45"/>
      <c r="U13" s="42"/>
      <c r="V13" s="42"/>
    </row>
    <row r="14" spans="1:22" ht="15.75" thickBot="1" x14ac:dyDescent="0.3">
      <c r="A14" s="38">
        <v>8</v>
      </c>
      <c r="B14" s="39" t="s">
        <v>51</v>
      </c>
      <c r="C14" s="40" t="s">
        <v>52</v>
      </c>
      <c r="D14" s="40" t="s">
        <v>53</v>
      </c>
      <c r="E14" s="41" t="s">
        <v>54</v>
      </c>
      <c r="F14" s="42">
        <f>MIN(I14,K14,M14,O14,Q14)</f>
        <v>3</v>
      </c>
      <c r="G14" s="43">
        <f>H14+J14+L14+N14+P14+R14</f>
        <v>95</v>
      </c>
      <c r="H14" s="44"/>
      <c r="I14" s="42">
        <v>3</v>
      </c>
      <c r="J14" s="42">
        <v>35</v>
      </c>
      <c r="K14" s="45">
        <v>5</v>
      </c>
      <c r="L14" s="45">
        <v>30</v>
      </c>
      <c r="M14" s="42">
        <v>18</v>
      </c>
      <c r="N14" s="42">
        <v>13</v>
      </c>
      <c r="O14" s="45"/>
      <c r="P14" s="45"/>
      <c r="Q14" s="42">
        <v>14</v>
      </c>
      <c r="R14" s="42">
        <v>17</v>
      </c>
      <c r="S14" s="45"/>
      <c r="T14" s="45"/>
      <c r="U14" s="42"/>
      <c r="V14" s="42"/>
    </row>
    <row r="15" spans="1:22" ht="15.75" thickBot="1" x14ac:dyDescent="0.3">
      <c r="A15" s="38">
        <v>9</v>
      </c>
      <c r="B15" s="39" t="s">
        <v>58</v>
      </c>
      <c r="C15" s="40" t="s">
        <v>59</v>
      </c>
      <c r="D15" s="40" t="s">
        <v>60</v>
      </c>
      <c r="E15" s="41" t="s">
        <v>61</v>
      </c>
      <c r="F15" s="42">
        <f>MIN(I15,K15,M15,O15,Q15)</f>
        <v>2</v>
      </c>
      <c r="G15" s="43">
        <f>H15+J15+L15+N15+P15+R15</f>
        <v>86</v>
      </c>
      <c r="H15" s="44"/>
      <c r="I15" s="42"/>
      <c r="J15" s="42"/>
      <c r="K15" s="45">
        <v>2</v>
      </c>
      <c r="L15" s="45">
        <v>40</v>
      </c>
      <c r="M15" s="42">
        <v>12</v>
      </c>
      <c r="N15" s="42">
        <v>19</v>
      </c>
      <c r="O15" s="45"/>
      <c r="P15" s="45"/>
      <c r="Q15" s="42">
        <v>7</v>
      </c>
      <c r="R15" s="42">
        <v>27</v>
      </c>
      <c r="S15" s="45"/>
      <c r="T15" s="45"/>
      <c r="U15" s="42"/>
      <c r="V15" s="42"/>
    </row>
    <row r="16" spans="1:22" ht="15.75" thickBot="1" x14ac:dyDescent="0.3">
      <c r="A16" s="38">
        <v>10</v>
      </c>
      <c r="B16" s="39" t="s">
        <v>40</v>
      </c>
      <c r="C16" s="40" t="s">
        <v>41</v>
      </c>
      <c r="D16" s="40" t="s">
        <v>42</v>
      </c>
      <c r="E16" s="41" t="s">
        <v>43</v>
      </c>
      <c r="F16" s="42">
        <f>MIN(I16,K16,M16,O16,Q16)</f>
        <v>4</v>
      </c>
      <c r="G16" s="43">
        <f>H16+J16+L16+N16+P16+R16</f>
        <v>82</v>
      </c>
      <c r="H16" s="44"/>
      <c r="I16" s="42"/>
      <c r="J16" s="42"/>
      <c r="K16" s="45">
        <v>4</v>
      </c>
      <c r="L16" s="45">
        <v>32</v>
      </c>
      <c r="M16" s="42">
        <v>10</v>
      </c>
      <c r="N16" s="42">
        <v>22</v>
      </c>
      <c r="O16" s="45">
        <v>6</v>
      </c>
      <c r="P16" s="45">
        <v>28</v>
      </c>
      <c r="Q16" s="42"/>
      <c r="R16" s="42"/>
      <c r="S16" s="45"/>
      <c r="T16" s="45"/>
      <c r="U16" s="42"/>
      <c r="V16" s="42"/>
    </row>
    <row r="17" spans="1:22" ht="15.75" thickBot="1" x14ac:dyDescent="0.3">
      <c r="A17" s="38">
        <v>11</v>
      </c>
      <c r="B17" s="39" t="s">
        <v>70</v>
      </c>
      <c r="C17" s="40" t="s">
        <v>71</v>
      </c>
      <c r="D17" s="40" t="s">
        <v>28</v>
      </c>
      <c r="E17" s="41" t="s">
        <v>72</v>
      </c>
      <c r="F17" s="42">
        <f>MIN(I17,K17,M17,O17,Q17)</f>
        <v>4</v>
      </c>
      <c r="G17" s="43">
        <f>H17+J17+L17+N17+P17+R17</f>
        <v>76</v>
      </c>
      <c r="H17" s="44"/>
      <c r="I17" s="42"/>
      <c r="J17" s="42"/>
      <c r="K17" s="45"/>
      <c r="L17" s="45"/>
      <c r="M17" s="42">
        <v>4</v>
      </c>
      <c r="N17" s="42">
        <v>32</v>
      </c>
      <c r="O17" s="45">
        <v>15</v>
      </c>
      <c r="P17" s="45">
        <v>16</v>
      </c>
      <c r="Q17" s="42">
        <v>6</v>
      </c>
      <c r="R17" s="42">
        <v>28</v>
      </c>
      <c r="S17" s="45"/>
      <c r="T17" s="45"/>
      <c r="U17" s="42"/>
      <c r="V17" s="42"/>
    </row>
    <row r="18" spans="1:22" ht="15.75" thickBot="1" x14ac:dyDescent="0.3">
      <c r="A18" s="38">
        <v>12</v>
      </c>
      <c r="B18" s="39" t="s">
        <v>66</v>
      </c>
      <c r="C18" s="40" t="s">
        <v>67</v>
      </c>
      <c r="D18" s="40" t="s">
        <v>68</v>
      </c>
      <c r="E18" s="41" t="s">
        <v>69</v>
      </c>
      <c r="F18" s="42">
        <f>MIN(I18,K18,M18,O18,Q18)</f>
        <v>4</v>
      </c>
      <c r="G18" s="43">
        <f>H18+J18+L18+N18+P18+R18</f>
        <v>66</v>
      </c>
      <c r="H18" s="44"/>
      <c r="I18" s="42">
        <v>13</v>
      </c>
      <c r="J18" s="42">
        <v>18</v>
      </c>
      <c r="K18" s="45"/>
      <c r="L18" s="45"/>
      <c r="M18" s="42"/>
      <c r="N18" s="42"/>
      <c r="O18" s="45">
        <v>4</v>
      </c>
      <c r="P18" s="45">
        <v>32</v>
      </c>
      <c r="Q18" s="42">
        <v>15</v>
      </c>
      <c r="R18" s="42">
        <v>16</v>
      </c>
      <c r="S18" s="45"/>
      <c r="T18" s="45"/>
      <c r="U18" s="42"/>
      <c r="V18" s="42"/>
    </row>
    <row r="19" spans="1:22" ht="15.75" thickBot="1" x14ac:dyDescent="0.3">
      <c r="A19" s="38">
        <v>13</v>
      </c>
      <c r="B19" s="39" t="s">
        <v>84</v>
      </c>
      <c r="C19" s="40" t="s">
        <v>85</v>
      </c>
      <c r="D19" s="40" t="s">
        <v>79</v>
      </c>
      <c r="E19" s="41" t="s">
        <v>86</v>
      </c>
      <c r="F19" s="42">
        <f>MIN(I19,K19,M19,O19,Q19)</f>
        <v>6</v>
      </c>
      <c r="G19" s="43">
        <f>H19+J19+L19+N19+P19+R19</f>
        <v>60</v>
      </c>
      <c r="H19" s="44"/>
      <c r="I19" s="42">
        <v>18</v>
      </c>
      <c r="J19" s="42">
        <v>13</v>
      </c>
      <c r="K19" s="45"/>
      <c r="L19" s="45"/>
      <c r="M19" s="42">
        <v>6</v>
      </c>
      <c r="N19" s="42">
        <v>28</v>
      </c>
      <c r="O19" s="45"/>
      <c r="P19" s="45"/>
      <c r="Q19" s="42">
        <v>12</v>
      </c>
      <c r="R19" s="42">
        <v>19</v>
      </c>
      <c r="S19" s="45"/>
      <c r="T19" s="45"/>
      <c r="U19" s="42"/>
      <c r="V19" s="42"/>
    </row>
    <row r="20" spans="1:22" ht="15.75" thickBot="1" x14ac:dyDescent="0.3">
      <c r="A20" s="38">
        <v>14</v>
      </c>
      <c r="B20" s="39" t="s">
        <v>174</v>
      </c>
      <c r="C20" s="40" t="s">
        <v>175</v>
      </c>
      <c r="D20" s="40" t="s">
        <v>32</v>
      </c>
      <c r="E20" s="41" t="s">
        <v>176</v>
      </c>
      <c r="F20" s="42">
        <f>MIN(I20,K20,M20,O20,Q20)</f>
        <v>1</v>
      </c>
      <c r="G20" s="43">
        <f>H20+J20+L20+N20+P20+R20</f>
        <v>56</v>
      </c>
      <c r="H20" s="44"/>
      <c r="I20" s="42">
        <v>20</v>
      </c>
      <c r="J20" s="42">
        <v>11</v>
      </c>
      <c r="K20" s="45"/>
      <c r="L20" s="45"/>
      <c r="M20" s="42"/>
      <c r="N20" s="42"/>
      <c r="O20" s="45"/>
      <c r="P20" s="45"/>
      <c r="Q20" s="42">
        <v>1</v>
      </c>
      <c r="R20" s="42">
        <v>45</v>
      </c>
      <c r="S20" s="45"/>
      <c r="T20" s="45"/>
      <c r="U20" s="42"/>
      <c r="V20" s="42"/>
    </row>
    <row r="21" spans="1:22" ht="15.75" thickBot="1" x14ac:dyDescent="0.3">
      <c r="A21" s="38">
        <v>15</v>
      </c>
      <c r="B21" s="39" t="s">
        <v>62</v>
      </c>
      <c r="C21" s="40" t="s">
        <v>63</v>
      </c>
      <c r="D21" s="40" t="s">
        <v>64</v>
      </c>
      <c r="E21" s="41" t="s">
        <v>65</v>
      </c>
      <c r="F21" s="42">
        <f>MIN(I21,K21,M21,O21,Q21)</f>
        <v>4</v>
      </c>
      <c r="G21" s="43">
        <f>H21+J21+L21+N21+P21+R21</f>
        <v>54</v>
      </c>
      <c r="H21" s="44"/>
      <c r="I21" s="42">
        <v>4</v>
      </c>
      <c r="J21" s="42">
        <v>32</v>
      </c>
      <c r="K21" s="45"/>
      <c r="L21" s="45"/>
      <c r="M21" s="42"/>
      <c r="N21" s="42"/>
      <c r="O21" s="45">
        <v>10</v>
      </c>
      <c r="P21" s="45">
        <v>22</v>
      </c>
      <c r="Q21" s="42"/>
      <c r="R21" s="42"/>
      <c r="S21" s="45"/>
      <c r="T21" s="45"/>
      <c r="U21" s="42"/>
      <c r="V21" s="42"/>
    </row>
    <row r="22" spans="1:22" ht="15.75" thickBot="1" x14ac:dyDescent="0.3">
      <c r="A22" s="38">
        <v>16</v>
      </c>
      <c r="B22" s="39" t="s">
        <v>116</v>
      </c>
      <c r="C22" s="40" t="s">
        <v>117</v>
      </c>
      <c r="D22" s="40" t="s">
        <v>118</v>
      </c>
      <c r="E22" s="41" t="s">
        <v>119</v>
      </c>
      <c r="F22" s="42">
        <f>MIN(I22,K22,M22,O22,Q22)</f>
        <v>5</v>
      </c>
      <c r="G22" s="43">
        <f>H22+J22+L22+N22+P22+R22</f>
        <v>50</v>
      </c>
      <c r="H22" s="44"/>
      <c r="I22" s="42"/>
      <c r="J22" s="42"/>
      <c r="K22" s="45"/>
      <c r="L22" s="45"/>
      <c r="M22" s="42"/>
      <c r="N22" s="42"/>
      <c r="O22" s="45">
        <v>5</v>
      </c>
      <c r="P22" s="45">
        <v>30</v>
      </c>
      <c r="Q22" s="42">
        <v>11</v>
      </c>
      <c r="R22" s="42">
        <v>20</v>
      </c>
      <c r="S22" s="45"/>
      <c r="T22" s="45"/>
      <c r="U22" s="42"/>
      <c r="V22" s="42"/>
    </row>
    <row r="23" spans="1:22" ht="15.75" thickBot="1" x14ac:dyDescent="0.3">
      <c r="A23" s="38">
        <v>17</v>
      </c>
      <c r="B23" s="39" t="s">
        <v>113</v>
      </c>
      <c r="C23" s="40" t="s">
        <v>114</v>
      </c>
      <c r="D23" s="40" t="s">
        <v>35</v>
      </c>
      <c r="E23" s="41" t="s">
        <v>115</v>
      </c>
      <c r="F23" s="42">
        <f>MIN(I23,K23,M23,O23,Q23)</f>
        <v>9</v>
      </c>
      <c r="G23" s="43">
        <f>H23+J23+L23+N23+P23+R23</f>
        <v>47</v>
      </c>
      <c r="H23" s="44"/>
      <c r="I23" s="42">
        <v>9</v>
      </c>
      <c r="J23" s="42">
        <v>23</v>
      </c>
      <c r="K23" s="45">
        <v>20</v>
      </c>
      <c r="L23" s="45">
        <v>11</v>
      </c>
      <c r="M23" s="42"/>
      <c r="N23" s="42"/>
      <c r="O23" s="45"/>
      <c r="P23" s="45"/>
      <c r="Q23" s="42">
        <v>18</v>
      </c>
      <c r="R23" s="42">
        <v>13</v>
      </c>
      <c r="S23" s="45"/>
      <c r="T23" s="45"/>
      <c r="U23" s="42"/>
      <c r="V23" s="42"/>
    </row>
    <row r="24" spans="1:22" ht="15.75" thickBot="1" x14ac:dyDescent="0.3">
      <c r="A24" s="38">
        <v>18</v>
      </c>
      <c r="B24" s="39" t="s">
        <v>73</v>
      </c>
      <c r="C24" s="40" t="s">
        <v>74</v>
      </c>
      <c r="D24" s="40" t="s">
        <v>75</v>
      </c>
      <c r="E24" s="41" t="s">
        <v>76</v>
      </c>
      <c r="F24" s="42">
        <f>MIN(I24,K24,M24,O24,Q24)</f>
        <v>1</v>
      </c>
      <c r="G24" s="43">
        <f>H24+J24+L24+N24+P24+R24</f>
        <v>45</v>
      </c>
      <c r="H24" s="44"/>
      <c r="I24" s="42"/>
      <c r="J24" s="42"/>
      <c r="K24" s="45"/>
      <c r="L24" s="45"/>
      <c r="M24" s="42"/>
      <c r="N24" s="42"/>
      <c r="O24" s="45">
        <v>1</v>
      </c>
      <c r="P24" s="45">
        <v>45</v>
      </c>
      <c r="Q24" s="42"/>
      <c r="R24" s="42"/>
      <c r="S24" s="45"/>
      <c r="T24" s="45"/>
      <c r="U24" s="42"/>
      <c r="V24" s="42"/>
    </row>
    <row r="25" spans="1:22" ht="15.75" thickBot="1" x14ac:dyDescent="0.3">
      <c r="A25" s="38">
        <v>19</v>
      </c>
      <c r="B25" s="39" t="s">
        <v>77</v>
      </c>
      <c r="C25" s="40" t="s">
        <v>78</v>
      </c>
      <c r="D25" s="40" t="s">
        <v>79</v>
      </c>
      <c r="E25" s="41" t="s">
        <v>80</v>
      </c>
      <c r="F25" s="42">
        <f>MIN(I25,K25,M25,O25,Q25)</f>
        <v>5</v>
      </c>
      <c r="G25" s="43">
        <f>H25+J25+L25+N25+P25+R25</f>
        <v>45</v>
      </c>
      <c r="H25" s="44"/>
      <c r="I25" s="42">
        <v>5</v>
      </c>
      <c r="J25" s="42">
        <v>30</v>
      </c>
      <c r="K25" s="45"/>
      <c r="L25" s="45"/>
      <c r="M25" s="42"/>
      <c r="N25" s="42"/>
      <c r="O25" s="45">
        <v>16</v>
      </c>
      <c r="P25" s="45">
        <v>15</v>
      </c>
      <c r="Q25" s="42"/>
      <c r="R25" s="42"/>
      <c r="S25" s="45"/>
      <c r="T25" s="45"/>
      <c r="U25" s="42"/>
      <c r="V25" s="42"/>
    </row>
    <row r="26" spans="1:22" ht="15.75" thickBot="1" x14ac:dyDescent="0.3">
      <c r="A26" s="38">
        <v>20</v>
      </c>
      <c r="B26" s="39" t="s">
        <v>81</v>
      </c>
      <c r="C26" s="40" t="s">
        <v>82</v>
      </c>
      <c r="D26" s="40" t="s">
        <v>64</v>
      </c>
      <c r="E26" s="41" t="s">
        <v>83</v>
      </c>
      <c r="F26" s="42">
        <f>MIN(I26,K26,M26,O26,Q26)</f>
        <v>14</v>
      </c>
      <c r="G26" s="43">
        <f>H26+J26+L26+N26+P26+R26</f>
        <v>43</v>
      </c>
      <c r="H26" s="44"/>
      <c r="I26" s="42">
        <v>14</v>
      </c>
      <c r="J26" s="42">
        <v>17</v>
      </c>
      <c r="K26" s="45">
        <v>17</v>
      </c>
      <c r="L26" s="45">
        <v>14</v>
      </c>
      <c r="M26" s="42">
        <v>19</v>
      </c>
      <c r="N26" s="42">
        <v>12</v>
      </c>
      <c r="O26" s="45"/>
      <c r="P26" s="45"/>
      <c r="Q26" s="42"/>
      <c r="R26" s="42"/>
      <c r="S26" s="45"/>
      <c r="T26" s="45"/>
      <c r="U26" s="42"/>
      <c r="V26" s="42"/>
    </row>
    <row r="27" spans="1:22" ht="15.75" thickBot="1" x14ac:dyDescent="0.3">
      <c r="A27" s="38">
        <v>21</v>
      </c>
      <c r="B27" s="39" t="s">
        <v>126</v>
      </c>
      <c r="C27" s="40" t="s">
        <v>127</v>
      </c>
      <c r="D27" s="40" t="s">
        <v>35</v>
      </c>
      <c r="E27" s="41" t="s">
        <v>128</v>
      </c>
      <c r="F27" s="42">
        <f>MIN(I27,K27,M27,O27,Q27)</f>
        <v>15</v>
      </c>
      <c r="G27" s="43">
        <f>H27+J27+L27+N27+P27+R27</f>
        <v>43</v>
      </c>
      <c r="H27" s="44"/>
      <c r="I27" s="42">
        <v>15</v>
      </c>
      <c r="J27" s="42">
        <v>16</v>
      </c>
      <c r="K27" s="45">
        <v>19</v>
      </c>
      <c r="L27" s="45">
        <v>12</v>
      </c>
      <c r="M27" s="42"/>
      <c r="N27" s="42"/>
      <c r="O27" s="45"/>
      <c r="P27" s="45"/>
      <c r="Q27" s="42">
        <v>16</v>
      </c>
      <c r="R27" s="42">
        <v>15</v>
      </c>
      <c r="S27" s="45"/>
      <c r="T27" s="45"/>
      <c r="U27" s="42"/>
      <c r="V27" s="42"/>
    </row>
    <row r="28" spans="1:22" ht="15.75" thickBot="1" x14ac:dyDescent="0.3">
      <c r="A28" s="38">
        <v>22</v>
      </c>
      <c r="B28" s="39" t="s">
        <v>87</v>
      </c>
      <c r="C28" s="40" t="s">
        <v>88</v>
      </c>
      <c r="D28" s="40" t="s">
        <v>89</v>
      </c>
      <c r="E28" s="41" t="s">
        <v>90</v>
      </c>
      <c r="F28" s="42">
        <f>MIN(I28,K28,M28,O28,Q28)</f>
        <v>7</v>
      </c>
      <c r="G28" s="43">
        <f>H28+J28+L28+N28+P28+R28</f>
        <v>40</v>
      </c>
      <c r="H28" s="44"/>
      <c r="I28" s="42"/>
      <c r="J28" s="42"/>
      <c r="K28" s="45">
        <v>7</v>
      </c>
      <c r="L28" s="45">
        <v>27</v>
      </c>
      <c r="M28" s="42"/>
      <c r="N28" s="42"/>
      <c r="O28" s="45">
        <v>18</v>
      </c>
      <c r="P28" s="45">
        <v>13</v>
      </c>
      <c r="Q28" s="42"/>
      <c r="R28" s="42"/>
      <c r="S28" s="45"/>
      <c r="T28" s="45"/>
      <c r="U28" s="42"/>
      <c r="V28" s="42"/>
    </row>
    <row r="29" spans="1:22" ht="15.75" thickBot="1" x14ac:dyDescent="0.3">
      <c r="A29" s="38">
        <v>23</v>
      </c>
      <c r="B29" s="39" t="s">
        <v>91</v>
      </c>
      <c r="C29" s="40" t="s">
        <v>92</v>
      </c>
      <c r="D29" s="40" t="s">
        <v>93</v>
      </c>
      <c r="E29" s="41" t="s">
        <v>94</v>
      </c>
      <c r="F29" s="42">
        <f>MIN(I29,K29,M29,O29,Q29)</f>
        <v>8</v>
      </c>
      <c r="G29" s="43">
        <f>H29+J29+L29+N29+P29+R29</f>
        <v>40</v>
      </c>
      <c r="H29" s="44"/>
      <c r="I29" s="42">
        <v>16</v>
      </c>
      <c r="J29" s="42">
        <v>15</v>
      </c>
      <c r="K29" s="45">
        <v>8</v>
      </c>
      <c r="L29" s="45">
        <v>25</v>
      </c>
      <c r="M29" s="42"/>
      <c r="N29" s="42"/>
      <c r="O29" s="45"/>
      <c r="P29" s="45"/>
      <c r="Q29" s="42"/>
      <c r="R29" s="42"/>
      <c r="S29" s="45"/>
      <c r="T29" s="45"/>
      <c r="U29" s="42"/>
      <c r="V29" s="42"/>
    </row>
    <row r="30" spans="1:22" ht="15.75" thickBot="1" x14ac:dyDescent="0.3">
      <c r="A30" s="38">
        <v>24</v>
      </c>
      <c r="B30" s="39" t="s">
        <v>95</v>
      </c>
      <c r="C30" s="40" t="s">
        <v>96</v>
      </c>
      <c r="D30" s="40" t="s">
        <v>97</v>
      </c>
      <c r="E30" s="41" t="s">
        <v>98</v>
      </c>
      <c r="F30" s="42">
        <f>MIN(I30,K30,M30,O30,Q30)</f>
        <v>7</v>
      </c>
      <c r="G30" s="43">
        <f>H30+J30+L30+N30+P30+R30</f>
        <v>39</v>
      </c>
      <c r="H30" s="44"/>
      <c r="I30" s="42">
        <v>7</v>
      </c>
      <c r="J30" s="42">
        <v>27</v>
      </c>
      <c r="K30" s="45"/>
      <c r="L30" s="45"/>
      <c r="M30" s="42"/>
      <c r="N30" s="42"/>
      <c r="O30" s="45">
        <v>19</v>
      </c>
      <c r="P30" s="45">
        <v>12</v>
      </c>
      <c r="Q30" s="42"/>
      <c r="R30" s="42"/>
      <c r="S30" s="45"/>
      <c r="T30" s="45"/>
      <c r="U30" s="42"/>
      <c r="V30" s="42"/>
    </row>
    <row r="31" spans="1:22" ht="15.75" thickBot="1" x14ac:dyDescent="0.3">
      <c r="A31" s="38">
        <v>25</v>
      </c>
      <c r="B31" s="39" t="s">
        <v>99</v>
      </c>
      <c r="C31" s="40" t="s">
        <v>100</v>
      </c>
      <c r="D31" s="40" t="s">
        <v>101</v>
      </c>
      <c r="E31" s="41" t="s">
        <v>102</v>
      </c>
      <c r="F31" s="42">
        <f>MIN(I31,K31,M31,O31,Q31)</f>
        <v>12</v>
      </c>
      <c r="G31" s="43">
        <f>H31+J31+L31+N31+P31+R31</f>
        <v>37</v>
      </c>
      <c r="H31" s="44"/>
      <c r="I31" s="42">
        <v>12</v>
      </c>
      <c r="J31" s="42">
        <v>19</v>
      </c>
      <c r="K31" s="45"/>
      <c r="L31" s="45"/>
      <c r="M31" s="42">
        <v>13</v>
      </c>
      <c r="N31" s="42">
        <v>18</v>
      </c>
      <c r="O31" s="45"/>
      <c r="P31" s="45"/>
      <c r="Q31" s="42"/>
      <c r="R31" s="42"/>
      <c r="S31" s="45"/>
      <c r="T31" s="45"/>
      <c r="U31" s="42"/>
      <c r="V31" s="42"/>
    </row>
    <row r="32" spans="1:22" ht="15.75" thickBot="1" x14ac:dyDescent="0.3">
      <c r="A32" s="38">
        <v>26</v>
      </c>
      <c r="B32" s="39" t="s">
        <v>103</v>
      </c>
      <c r="C32" s="40" t="s">
        <v>104</v>
      </c>
      <c r="D32" s="40" t="s">
        <v>32</v>
      </c>
      <c r="E32" s="41" t="s">
        <v>105</v>
      </c>
      <c r="F32" s="42">
        <f>MIN(I32,K32,M32,O32,Q32)</f>
        <v>9</v>
      </c>
      <c r="G32" s="43">
        <f>H32+J32+L32+N32+P32+R32</f>
        <v>36</v>
      </c>
      <c r="H32" s="44"/>
      <c r="I32" s="42"/>
      <c r="J32" s="42"/>
      <c r="K32" s="45">
        <v>18</v>
      </c>
      <c r="L32" s="45">
        <v>13</v>
      </c>
      <c r="M32" s="42">
        <v>9</v>
      </c>
      <c r="N32" s="42">
        <v>23</v>
      </c>
      <c r="O32" s="45"/>
      <c r="P32" s="45"/>
      <c r="Q32" s="42"/>
      <c r="R32" s="42"/>
      <c r="S32" s="45"/>
      <c r="T32" s="45"/>
      <c r="U32" s="42"/>
      <c r="V32" s="42"/>
    </row>
    <row r="33" spans="1:22" ht="15.75" thickBot="1" x14ac:dyDescent="0.3">
      <c r="A33" s="38">
        <v>27</v>
      </c>
      <c r="B33" s="39" t="s">
        <v>106</v>
      </c>
      <c r="C33" s="40" t="s">
        <v>107</v>
      </c>
      <c r="D33" s="40" t="s">
        <v>108</v>
      </c>
      <c r="E33" s="41" t="s">
        <v>109</v>
      </c>
      <c r="F33" s="42">
        <f>MIN(I33,K33,M33,O33,Q33)</f>
        <v>10</v>
      </c>
      <c r="G33" s="43">
        <f>H33+J33+L33+N33+P33+R33</f>
        <v>36</v>
      </c>
      <c r="H33" s="44"/>
      <c r="I33" s="42"/>
      <c r="J33" s="42"/>
      <c r="K33" s="45">
        <v>10</v>
      </c>
      <c r="L33" s="45">
        <v>22</v>
      </c>
      <c r="M33" s="42"/>
      <c r="N33" s="42"/>
      <c r="O33" s="45">
        <v>17</v>
      </c>
      <c r="P33" s="45">
        <v>14</v>
      </c>
      <c r="Q33" s="42"/>
      <c r="R33" s="42"/>
      <c r="S33" s="45"/>
      <c r="T33" s="45"/>
      <c r="U33" s="42"/>
      <c r="V33" s="42"/>
    </row>
    <row r="34" spans="1:22" ht="15.75" thickBot="1" x14ac:dyDescent="0.3">
      <c r="A34" s="38">
        <v>28</v>
      </c>
      <c r="B34" s="39" t="s">
        <v>185</v>
      </c>
      <c r="C34" s="40" t="s">
        <v>186</v>
      </c>
      <c r="D34" s="40" t="s">
        <v>124</v>
      </c>
      <c r="E34" s="41">
        <v>43350911093</v>
      </c>
      <c r="F34" s="42">
        <f>MIN(I34,K34,M34,O34,Q34)</f>
        <v>3</v>
      </c>
      <c r="G34" s="43">
        <f>H34+J34+L34+N34+P34+R34</f>
        <v>35</v>
      </c>
      <c r="H34" s="44"/>
      <c r="I34" s="42"/>
      <c r="J34" s="42"/>
      <c r="K34" s="45"/>
      <c r="L34" s="45"/>
      <c r="M34" s="42"/>
      <c r="N34" s="42"/>
      <c r="O34" s="45"/>
      <c r="P34" s="45"/>
      <c r="Q34" s="42">
        <v>3</v>
      </c>
      <c r="R34" s="42">
        <v>35</v>
      </c>
      <c r="S34" s="45"/>
      <c r="T34" s="45"/>
      <c r="U34" s="42"/>
      <c r="V34" s="42"/>
    </row>
    <row r="35" spans="1:22" ht="15.75" thickBot="1" x14ac:dyDescent="0.3">
      <c r="A35" s="38">
        <v>29</v>
      </c>
      <c r="B35" s="39" t="s">
        <v>110</v>
      </c>
      <c r="C35" s="40" t="s">
        <v>111</v>
      </c>
      <c r="D35" s="40" t="s">
        <v>32</v>
      </c>
      <c r="E35" s="41" t="s">
        <v>112</v>
      </c>
      <c r="F35" s="42">
        <f>MIN(I35,K35,M35,O35,Q35)</f>
        <v>11</v>
      </c>
      <c r="G35" s="43">
        <f>H35+J35+L35+N35+P35+R35</f>
        <v>35</v>
      </c>
      <c r="H35" s="44"/>
      <c r="I35" s="42"/>
      <c r="J35" s="42"/>
      <c r="K35" s="45">
        <v>16</v>
      </c>
      <c r="L35" s="45">
        <v>15</v>
      </c>
      <c r="M35" s="42">
        <v>11</v>
      </c>
      <c r="N35" s="42">
        <v>20</v>
      </c>
      <c r="O35" s="45"/>
      <c r="P35" s="45"/>
      <c r="Q35" s="42"/>
      <c r="R35" s="42"/>
      <c r="S35" s="45"/>
      <c r="T35" s="45"/>
      <c r="U35" s="42"/>
      <c r="V35" s="42"/>
    </row>
    <row r="36" spans="1:22" ht="15.75" thickBot="1" x14ac:dyDescent="0.3">
      <c r="A36" s="38">
        <v>30</v>
      </c>
      <c r="B36" s="39" t="s">
        <v>146</v>
      </c>
      <c r="C36" s="40" t="s">
        <v>147</v>
      </c>
      <c r="D36" s="40" t="s">
        <v>148</v>
      </c>
      <c r="E36" s="41" t="s">
        <v>149</v>
      </c>
      <c r="F36" s="42">
        <f>MIN(I36,K36,M36,O36,Q36)</f>
        <v>13</v>
      </c>
      <c r="G36" s="43">
        <f>H36+J36+L36+N36+P36+R36</f>
        <v>35</v>
      </c>
      <c r="H36" s="44"/>
      <c r="I36" s="42"/>
      <c r="J36" s="42"/>
      <c r="K36" s="45"/>
      <c r="L36" s="45"/>
      <c r="M36" s="42">
        <v>14</v>
      </c>
      <c r="N36" s="42">
        <v>17</v>
      </c>
      <c r="O36" s="45"/>
      <c r="P36" s="45"/>
      <c r="Q36" s="42">
        <v>13</v>
      </c>
      <c r="R36" s="42">
        <v>18</v>
      </c>
      <c r="S36" s="45"/>
      <c r="T36" s="45"/>
      <c r="U36" s="42"/>
      <c r="V36" s="42"/>
    </row>
    <row r="37" spans="1:22" ht="15.75" thickBot="1" x14ac:dyDescent="0.3">
      <c r="A37" s="38">
        <v>31</v>
      </c>
      <c r="B37" s="39" t="s">
        <v>187</v>
      </c>
      <c r="C37" s="40" t="s">
        <v>188</v>
      </c>
      <c r="D37" s="40" t="s">
        <v>189</v>
      </c>
      <c r="E37" s="41">
        <v>43223140141</v>
      </c>
      <c r="F37" s="42">
        <f>MIN(I37,K37,M37,O37,Q37)</f>
        <v>4</v>
      </c>
      <c r="G37" s="43">
        <f>H37+J37+L37+N37+P37+R37</f>
        <v>32</v>
      </c>
      <c r="H37" s="44"/>
      <c r="I37" s="42"/>
      <c r="J37" s="42"/>
      <c r="K37" s="45"/>
      <c r="L37" s="45"/>
      <c r="M37" s="42"/>
      <c r="N37" s="42"/>
      <c r="O37" s="45"/>
      <c r="P37" s="45"/>
      <c r="Q37" s="42">
        <v>4</v>
      </c>
      <c r="R37" s="42">
        <v>32</v>
      </c>
      <c r="S37" s="45"/>
      <c r="T37" s="45"/>
      <c r="U37" s="42"/>
      <c r="V37" s="42"/>
    </row>
    <row r="38" spans="1:22" ht="15.75" thickBot="1" x14ac:dyDescent="0.3">
      <c r="A38" s="38">
        <v>32</v>
      </c>
      <c r="B38" s="39" t="s">
        <v>120</v>
      </c>
      <c r="C38" s="40" t="s">
        <v>121</v>
      </c>
      <c r="D38" s="40" t="s">
        <v>32</v>
      </c>
      <c r="E38" s="41" t="s">
        <v>122</v>
      </c>
      <c r="F38" s="42">
        <f>MIN(I38,K38,M38,O38,Q38)</f>
        <v>6</v>
      </c>
      <c r="G38" s="43">
        <f>H38+J38+L38+N38+P38+R38</f>
        <v>28</v>
      </c>
      <c r="H38" s="44"/>
      <c r="I38" s="42">
        <v>6</v>
      </c>
      <c r="J38" s="42">
        <v>28</v>
      </c>
      <c r="K38" s="45"/>
      <c r="L38" s="45"/>
      <c r="M38" s="42"/>
      <c r="N38" s="42"/>
      <c r="O38" s="45"/>
      <c r="P38" s="45"/>
      <c r="Q38" s="42"/>
      <c r="R38" s="42"/>
      <c r="S38" s="45"/>
      <c r="T38" s="45"/>
      <c r="U38" s="42"/>
      <c r="V38" s="42"/>
    </row>
    <row r="39" spans="1:22" ht="15.75" thickBot="1" x14ac:dyDescent="0.3">
      <c r="A39" s="38">
        <v>33</v>
      </c>
      <c r="B39" s="39" t="s">
        <v>123</v>
      </c>
      <c r="C39" s="40" t="s">
        <v>111</v>
      </c>
      <c r="D39" s="40" t="s">
        <v>124</v>
      </c>
      <c r="E39" s="41" t="s">
        <v>125</v>
      </c>
      <c r="F39" s="42">
        <f>MIN(I39,K39,M39,O39,Q39)</f>
        <v>14</v>
      </c>
      <c r="G39" s="43">
        <f>H39+J39+L39+N39+P39+R39</f>
        <v>28</v>
      </c>
      <c r="H39" s="44"/>
      <c r="I39" s="42"/>
      <c r="J39" s="42"/>
      <c r="K39" s="45">
        <v>14</v>
      </c>
      <c r="L39" s="45">
        <v>17</v>
      </c>
      <c r="M39" s="42"/>
      <c r="N39" s="42"/>
      <c r="O39" s="45">
        <v>20</v>
      </c>
      <c r="P39" s="45">
        <v>11</v>
      </c>
      <c r="Q39" s="42"/>
      <c r="R39" s="42"/>
      <c r="S39" s="45"/>
      <c r="T39" s="45"/>
      <c r="U39" s="42"/>
      <c r="V39" s="42"/>
    </row>
    <row r="40" spans="1:22" ht="15.75" thickBot="1" x14ac:dyDescent="0.3">
      <c r="A40" s="38">
        <v>34</v>
      </c>
      <c r="B40" s="39" t="s">
        <v>157</v>
      </c>
      <c r="C40" s="40" t="s">
        <v>158</v>
      </c>
      <c r="D40" s="40" t="s">
        <v>159</v>
      </c>
      <c r="E40" s="41" t="s">
        <v>160</v>
      </c>
      <c r="F40" s="42">
        <f>MIN(I40,K40,M40,O40,Q40)</f>
        <v>16</v>
      </c>
      <c r="G40" s="43">
        <f>H40+J40+L40+N40+P40+R40</f>
        <v>26</v>
      </c>
      <c r="H40" s="44"/>
      <c r="I40" s="42"/>
      <c r="J40" s="42"/>
      <c r="K40" s="45"/>
      <c r="L40" s="45"/>
      <c r="M40" s="42">
        <v>16</v>
      </c>
      <c r="N40" s="42">
        <v>15</v>
      </c>
      <c r="O40" s="45"/>
      <c r="P40" s="45"/>
      <c r="Q40" s="42">
        <v>20</v>
      </c>
      <c r="R40" s="42">
        <v>11</v>
      </c>
      <c r="S40" s="45"/>
      <c r="T40" s="45"/>
      <c r="U40" s="42"/>
      <c r="V40" s="42"/>
    </row>
    <row r="41" spans="1:22" ht="15.75" thickBot="1" x14ac:dyDescent="0.3">
      <c r="A41" s="38">
        <v>35</v>
      </c>
      <c r="B41" s="39" t="s">
        <v>190</v>
      </c>
      <c r="C41" s="40" t="s">
        <v>111</v>
      </c>
      <c r="D41" s="40" t="s">
        <v>180</v>
      </c>
      <c r="E41" s="41">
        <v>43292320070</v>
      </c>
      <c r="F41" s="42">
        <f>MIN(I41,K41,M41,O41,Q41)</f>
        <v>9</v>
      </c>
      <c r="G41" s="43">
        <f>H41+J41+L41+N41+P41+R41</f>
        <v>23</v>
      </c>
      <c r="H41" s="44"/>
      <c r="I41" s="42"/>
      <c r="J41" s="42"/>
      <c r="K41" s="45"/>
      <c r="L41" s="45"/>
      <c r="M41" s="42"/>
      <c r="N41" s="42"/>
      <c r="O41" s="45"/>
      <c r="P41" s="45"/>
      <c r="Q41" s="42">
        <v>9</v>
      </c>
      <c r="R41" s="42">
        <v>23</v>
      </c>
      <c r="S41" s="45"/>
      <c r="T41" s="45"/>
      <c r="U41" s="42"/>
      <c r="V41" s="42"/>
    </row>
    <row r="42" spans="1:22" ht="15.75" thickBot="1" x14ac:dyDescent="0.3">
      <c r="A42" s="38">
        <v>36</v>
      </c>
      <c r="B42" s="39" t="s">
        <v>129</v>
      </c>
      <c r="C42" s="40" t="s">
        <v>130</v>
      </c>
      <c r="D42" s="40" t="s">
        <v>131</v>
      </c>
      <c r="E42" s="41" t="s">
        <v>132</v>
      </c>
      <c r="F42" s="42">
        <f>MIN(I42,K42,M42,O42,Q42)</f>
        <v>9</v>
      </c>
      <c r="G42" s="43">
        <f>H42+J42+L42+N42+P42+R42</f>
        <v>23</v>
      </c>
      <c r="H42" s="44"/>
      <c r="I42" s="42"/>
      <c r="J42" s="42"/>
      <c r="K42" s="45">
        <v>9</v>
      </c>
      <c r="L42" s="45">
        <v>23</v>
      </c>
      <c r="M42" s="42"/>
      <c r="N42" s="42"/>
      <c r="O42" s="45"/>
      <c r="P42" s="45"/>
      <c r="Q42" s="42"/>
      <c r="R42" s="42"/>
      <c r="S42" s="45"/>
      <c r="T42" s="45"/>
      <c r="U42" s="42"/>
      <c r="V42" s="42"/>
    </row>
    <row r="43" spans="1:22" ht="15.75" thickBot="1" x14ac:dyDescent="0.3">
      <c r="A43" s="38">
        <v>37</v>
      </c>
      <c r="B43" s="39" t="s">
        <v>133</v>
      </c>
      <c r="C43" s="40" t="s">
        <v>134</v>
      </c>
      <c r="D43" s="40" t="s">
        <v>64</v>
      </c>
      <c r="E43" s="41" t="s">
        <v>135</v>
      </c>
      <c r="F43" s="42">
        <f>MIN(I43,K43,M43,O43,Q43)</f>
        <v>11</v>
      </c>
      <c r="G43" s="43">
        <f>H43+J43+L43+N43+P43+R43</f>
        <v>20</v>
      </c>
      <c r="H43" s="44"/>
      <c r="I43" s="42"/>
      <c r="J43" s="42"/>
      <c r="K43" s="45"/>
      <c r="L43" s="45"/>
      <c r="M43" s="42"/>
      <c r="N43" s="42"/>
      <c r="O43" s="45">
        <v>11</v>
      </c>
      <c r="P43" s="45">
        <v>20</v>
      </c>
      <c r="Q43" s="42"/>
      <c r="R43" s="42"/>
      <c r="S43" s="45"/>
      <c r="T43" s="45"/>
      <c r="U43" s="42"/>
      <c r="V43" s="42"/>
    </row>
    <row r="44" spans="1:22" ht="15.75" thickBot="1" x14ac:dyDescent="0.3">
      <c r="A44" s="38">
        <v>38</v>
      </c>
      <c r="B44" s="39" t="s">
        <v>136</v>
      </c>
      <c r="C44" s="40" t="s">
        <v>137</v>
      </c>
      <c r="D44" s="40" t="s">
        <v>138</v>
      </c>
      <c r="E44" s="41" t="s">
        <v>139</v>
      </c>
      <c r="F44" s="42">
        <f>MIN(I44,K44,M44,O44,Q44)</f>
        <v>11</v>
      </c>
      <c r="G44" s="43">
        <f>H44+J44+L44+N44+P44+R44</f>
        <v>20</v>
      </c>
      <c r="H44" s="44"/>
      <c r="I44" s="42"/>
      <c r="J44" s="42"/>
      <c r="K44" s="45">
        <v>11</v>
      </c>
      <c r="L44" s="45">
        <v>20</v>
      </c>
      <c r="M44" s="42"/>
      <c r="N44" s="42"/>
      <c r="O44" s="45"/>
      <c r="P44" s="45"/>
      <c r="Q44" s="42"/>
      <c r="R44" s="42"/>
      <c r="S44" s="45"/>
      <c r="T44" s="45"/>
      <c r="U44" s="42"/>
      <c r="V44" s="42"/>
    </row>
    <row r="45" spans="1:22" ht="15.75" thickBot="1" x14ac:dyDescent="0.3">
      <c r="A45" s="38">
        <v>39</v>
      </c>
      <c r="B45" s="39" t="s">
        <v>140</v>
      </c>
      <c r="C45" s="40" t="s">
        <v>141</v>
      </c>
      <c r="D45" s="40" t="s">
        <v>79</v>
      </c>
      <c r="E45" s="41" t="s">
        <v>142</v>
      </c>
      <c r="F45" s="42">
        <f>MIN(I45,K45,M45,O45,Q45)</f>
        <v>11</v>
      </c>
      <c r="G45" s="43">
        <f>H45+J45+L45+N45+P45+R45</f>
        <v>20</v>
      </c>
      <c r="H45" s="44"/>
      <c r="I45" s="42">
        <v>11</v>
      </c>
      <c r="J45" s="42">
        <v>20</v>
      </c>
      <c r="K45" s="45"/>
      <c r="L45" s="45"/>
      <c r="M45" s="42"/>
      <c r="N45" s="42"/>
      <c r="O45" s="45"/>
      <c r="P45" s="45"/>
      <c r="Q45" s="42"/>
      <c r="R45" s="42"/>
      <c r="S45" s="45"/>
      <c r="T45" s="45"/>
      <c r="U45" s="42"/>
      <c r="V45" s="42"/>
    </row>
    <row r="46" spans="1:22" ht="15.75" thickBot="1" x14ac:dyDescent="0.3">
      <c r="A46" s="38">
        <v>40</v>
      </c>
      <c r="B46" s="39" t="s">
        <v>143</v>
      </c>
      <c r="C46" s="40" t="s">
        <v>144</v>
      </c>
      <c r="D46" s="40" t="s">
        <v>108</v>
      </c>
      <c r="E46" s="41" t="s">
        <v>145</v>
      </c>
      <c r="F46" s="42">
        <f>MIN(I46,K46,M46,O46,Q46)</f>
        <v>13</v>
      </c>
      <c r="G46" s="43">
        <f>H46+J46+L46+N46+P46+R46</f>
        <v>18</v>
      </c>
      <c r="H46" s="44"/>
      <c r="I46" s="42"/>
      <c r="J46" s="42"/>
      <c r="K46" s="45"/>
      <c r="L46" s="45"/>
      <c r="M46" s="42"/>
      <c r="N46" s="42"/>
      <c r="O46" s="45">
        <v>13</v>
      </c>
      <c r="P46" s="45">
        <v>18</v>
      </c>
      <c r="Q46" s="42"/>
      <c r="R46" s="42"/>
      <c r="S46" s="45"/>
      <c r="T46" s="45"/>
      <c r="U46" s="42"/>
      <c r="V46" s="42"/>
    </row>
    <row r="47" spans="1:22" ht="15.75" thickBot="1" x14ac:dyDescent="0.3">
      <c r="A47" s="38">
        <v>41</v>
      </c>
      <c r="B47" s="39" t="s">
        <v>150</v>
      </c>
      <c r="C47" s="40" t="s">
        <v>117</v>
      </c>
      <c r="D47" s="40" t="s">
        <v>151</v>
      </c>
      <c r="E47" s="41" t="s">
        <v>152</v>
      </c>
      <c r="F47" s="42">
        <f>MIN(I47,K47,M47,O47,Q47)</f>
        <v>15</v>
      </c>
      <c r="G47" s="43">
        <f>H47+J47+L47+N47+P47+R47</f>
        <v>16</v>
      </c>
      <c r="H47" s="44"/>
      <c r="I47" s="42"/>
      <c r="J47" s="42"/>
      <c r="K47" s="45"/>
      <c r="L47" s="45"/>
      <c r="M47" s="42">
        <v>15</v>
      </c>
      <c r="N47" s="42">
        <v>16</v>
      </c>
      <c r="O47" s="45"/>
      <c r="P47" s="45"/>
      <c r="Q47" s="42"/>
      <c r="R47" s="42"/>
      <c r="S47" s="45"/>
      <c r="T47" s="45"/>
      <c r="U47" s="42"/>
      <c r="V47" s="42"/>
    </row>
    <row r="48" spans="1:22" ht="15.75" thickBot="1" x14ac:dyDescent="0.3">
      <c r="A48" s="38">
        <v>42</v>
      </c>
      <c r="B48" s="39" t="s">
        <v>153</v>
      </c>
      <c r="C48" s="40" t="s">
        <v>154</v>
      </c>
      <c r="D48" s="40" t="s">
        <v>155</v>
      </c>
      <c r="E48" s="41" t="s">
        <v>156</v>
      </c>
      <c r="F48" s="42">
        <f>MIN(I48,K48,M48,O48,Q48)</f>
        <v>15</v>
      </c>
      <c r="G48" s="43">
        <f>H48+J48+L48+N48+P48+R48</f>
        <v>16</v>
      </c>
      <c r="H48" s="44"/>
      <c r="I48" s="42"/>
      <c r="J48" s="42"/>
      <c r="K48" s="45">
        <v>15</v>
      </c>
      <c r="L48" s="45">
        <v>16</v>
      </c>
      <c r="M48" s="42"/>
      <c r="N48" s="42"/>
      <c r="O48" s="45"/>
      <c r="P48" s="45"/>
      <c r="Q48" s="42"/>
      <c r="R48" s="42"/>
      <c r="S48" s="45"/>
      <c r="T48" s="45"/>
      <c r="U48" s="42"/>
      <c r="V48" s="42"/>
    </row>
    <row r="49" spans="1:22" ht="15.75" thickBot="1" x14ac:dyDescent="0.3">
      <c r="A49" s="38">
        <v>43</v>
      </c>
      <c r="B49" s="39" t="s">
        <v>191</v>
      </c>
      <c r="C49" s="40" t="s">
        <v>192</v>
      </c>
      <c r="D49" s="40" t="s">
        <v>35</v>
      </c>
      <c r="E49" s="41">
        <v>43560830162</v>
      </c>
      <c r="F49" s="42">
        <f>MIN(I49,K49,M49,O49,Q49)</f>
        <v>17</v>
      </c>
      <c r="G49" s="43">
        <f>H49+J49+L49+N49+P49+R49</f>
        <v>14</v>
      </c>
      <c r="H49" s="44"/>
      <c r="I49" s="42"/>
      <c r="J49" s="42"/>
      <c r="K49" s="45"/>
      <c r="L49" s="45"/>
      <c r="M49" s="42"/>
      <c r="N49" s="42"/>
      <c r="O49" s="45"/>
      <c r="P49" s="45"/>
      <c r="Q49" s="42">
        <v>17</v>
      </c>
      <c r="R49" s="42">
        <v>14</v>
      </c>
      <c r="S49" s="45"/>
      <c r="T49" s="45"/>
      <c r="U49" s="42"/>
      <c r="V49" s="42"/>
    </row>
    <row r="50" spans="1:22" ht="15.75" thickBot="1" x14ac:dyDescent="0.3">
      <c r="A50" s="38">
        <v>44</v>
      </c>
      <c r="B50" s="39" t="s">
        <v>161</v>
      </c>
      <c r="C50" s="40" t="s">
        <v>162</v>
      </c>
      <c r="D50" s="40" t="s">
        <v>163</v>
      </c>
      <c r="E50" s="41" t="s">
        <v>164</v>
      </c>
      <c r="F50" s="42">
        <f>MIN(I50,K50,M50,O50,Q50)</f>
        <v>17</v>
      </c>
      <c r="G50" s="43">
        <f>H50+J50+L50+N50+P50+R50</f>
        <v>14</v>
      </c>
      <c r="H50" s="44"/>
      <c r="I50" s="42"/>
      <c r="J50" s="42"/>
      <c r="K50" s="45"/>
      <c r="L50" s="45"/>
      <c r="M50" s="42">
        <v>17</v>
      </c>
      <c r="N50" s="42">
        <v>14</v>
      </c>
      <c r="O50" s="45"/>
      <c r="P50" s="45"/>
      <c r="Q50" s="42"/>
      <c r="R50" s="42"/>
      <c r="S50" s="45"/>
      <c r="T50" s="45"/>
      <c r="U50" s="42"/>
      <c r="V50" s="42"/>
    </row>
    <row r="51" spans="1:22" ht="15.75" thickBot="1" x14ac:dyDescent="0.3">
      <c r="A51" s="38">
        <v>45</v>
      </c>
      <c r="B51" s="39" t="s">
        <v>165</v>
      </c>
      <c r="C51" s="40" t="s">
        <v>166</v>
      </c>
      <c r="D51" s="40" t="s">
        <v>101</v>
      </c>
      <c r="E51" s="41" t="s">
        <v>167</v>
      </c>
      <c r="F51" s="42">
        <f>MIN(I51,K51,M51,O51,Q51)</f>
        <v>17</v>
      </c>
      <c r="G51" s="43">
        <f>H51+J51+L51+N51+P51+R51</f>
        <v>14</v>
      </c>
      <c r="H51" s="44"/>
      <c r="I51" s="42">
        <v>17</v>
      </c>
      <c r="J51" s="42">
        <v>14</v>
      </c>
      <c r="K51" s="45"/>
      <c r="L51" s="45"/>
      <c r="M51" s="42"/>
      <c r="N51" s="42"/>
      <c r="O51" s="45"/>
      <c r="P51" s="45"/>
      <c r="Q51" s="42"/>
      <c r="R51" s="42"/>
      <c r="S51" s="45"/>
      <c r="T51" s="45"/>
      <c r="U51" s="42"/>
      <c r="V51" s="42"/>
    </row>
    <row r="52" spans="1:22" ht="15.75" thickBot="1" x14ac:dyDescent="0.3">
      <c r="A52" s="38">
        <v>46</v>
      </c>
      <c r="B52" s="39" t="s">
        <v>193</v>
      </c>
      <c r="C52" s="40" t="s">
        <v>194</v>
      </c>
      <c r="D52" s="40" t="s">
        <v>189</v>
      </c>
      <c r="E52" s="41">
        <v>43223140627</v>
      </c>
      <c r="F52" s="42">
        <f>MIN(I52,K52,M52,O52,Q52)</f>
        <v>19</v>
      </c>
      <c r="G52" s="43">
        <f>H52+J52+L52+N52+P52+R52</f>
        <v>12</v>
      </c>
      <c r="H52" s="44"/>
      <c r="I52" s="42"/>
      <c r="J52" s="42"/>
      <c r="K52" s="45"/>
      <c r="L52" s="45"/>
      <c r="M52" s="42"/>
      <c r="N52" s="42"/>
      <c r="O52" s="45"/>
      <c r="P52" s="45"/>
      <c r="Q52" s="42">
        <v>19</v>
      </c>
      <c r="R52" s="42">
        <v>12</v>
      </c>
      <c r="S52" s="45"/>
      <c r="T52" s="45"/>
      <c r="U52" s="42"/>
      <c r="V52" s="42"/>
    </row>
    <row r="53" spans="1:22" ht="15.75" thickBot="1" x14ac:dyDescent="0.3">
      <c r="A53" s="38">
        <v>47</v>
      </c>
      <c r="B53" s="39" t="s">
        <v>168</v>
      </c>
      <c r="C53" s="40" t="s">
        <v>169</v>
      </c>
      <c r="D53" s="40" t="s">
        <v>118</v>
      </c>
      <c r="E53" s="41" t="s">
        <v>170</v>
      </c>
      <c r="F53" s="42">
        <f>MIN(I53,K53,M53,O53,Q53)</f>
        <v>19</v>
      </c>
      <c r="G53" s="43">
        <f>H53+J53+L53+N53+P53+R53</f>
        <v>12</v>
      </c>
      <c r="H53" s="44"/>
      <c r="I53" s="42">
        <v>19</v>
      </c>
      <c r="J53" s="42">
        <v>12</v>
      </c>
      <c r="K53" s="45"/>
      <c r="L53" s="45"/>
      <c r="M53" s="42"/>
      <c r="N53" s="42"/>
      <c r="O53" s="45"/>
      <c r="P53" s="45"/>
      <c r="Q53" s="42"/>
      <c r="R53" s="42"/>
      <c r="S53" s="45"/>
      <c r="T53" s="45"/>
      <c r="U53" s="42"/>
      <c r="V53" s="42"/>
    </row>
    <row r="54" spans="1:22" x14ac:dyDescent="0.25">
      <c r="A54" s="38">
        <v>48</v>
      </c>
      <c r="B54" s="39" t="s">
        <v>171</v>
      </c>
      <c r="C54" s="40" t="s">
        <v>172</v>
      </c>
      <c r="D54" s="40" t="s">
        <v>159</v>
      </c>
      <c r="E54" s="41" t="s">
        <v>173</v>
      </c>
      <c r="F54" s="42">
        <f>MIN(I54,K54,M54,O54,Q54)</f>
        <v>20</v>
      </c>
      <c r="G54" s="43">
        <f>H54+J54+L54+N54+P54+R54</f>
        <v>11</v>
      </c>
      <c r="H54" s="44"/>
      <c r="I54" s="42"/>
      <c r="J54" s="42"/>
      <c r="K54" s="45"/>
      <c r="L54" s="45"/>
      <c r="M54" s="42">
        <v>20</v>
      </c>
      <c r="N54" s="42">
        <v>11</v>
      </c>
      <c r="O54" s="45"/>
      <c r="P54" s="45"/>
      <c r="Q54" s="42"/>
      <c r="R54" s="42"/>
      <c r="S54" s="45"/>
      <c r="T54" s="45"/>
      <c r="U54" s="42"/>
      <c r="V54" s="42"/>
    </row>
    <row r="55" spans="1:22" x14ac:dyDescent="0.25">
      <c r="A55" s="46"/>
      <c r="B55" s="47"/>
      <c r="C55" s="4"/>
      <c r="D55" s="4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2" x14ac:dyDescent="0.25">
      <c r="A56" s="48"/>
      <c r="B56" s="49"/>
      <c r="C56" s="50"/>
      <c r="D56" s="50" t="s">
        <v>183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6"/>
    </row>
    <row r="57" spans="1:22" x14ac:dyDescent="0.25">
      <c r="A57" s="46"/>
      <c r="B57" s="47"/>
      <c r="C57" s="4"/>
      <c r="D57" s="4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spans="1:22" x14ac:dyDescent="0.25">
      <c r="A58" s="46"/>
      <c r="B58" s="51" t="s">
        <v>177</v>
      </c>
      <c r="C58" s="52">
        <v>44712</v>
      </c>
      <c r="D58" s="4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</row>
    <row r="59" spans="1:22" x14ac:dyDescent="0.25">
      <c r="A59" s="46"/>
      <c r="B59" s="47"/>
      <c r="C59" s="4"/>
      <c r="D59" s="4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</row>
  </sheetData>
  <sortState xmlns:xlrd2="http://schemas.microsoft.com/office/spreadsheetml/2017/richdata2" ref="A7:V54">
    <sortCondition ref="A7:A54"/>
  </sortState>
  <mergeCells count="17">
    <mergeCell ref="S5:T5"/>
    <mergeCell ref="U5:V5"/>
    <mergeCell ref="F5:G5"/>
    <mergeCell ref="I5:J5"/>
    <mergeCell ref="K5:L5"/>
    <mergeCell ref="M5:N5"/>
    <mergeCell ref="O5:P5"/>
    <mergeCell ref="Q5:R5"/>
    <mergeCell ref="A2:V2"/>
    <mergeCell ref="A4:E4"/>
    <mergeCell ref="I4:J4"/>
    <mergeCell ref="K4:L4"/>
    <mergeCell ref="M4:N4"/>
    <mergeCell ref="O4:P4"/>
    <mergeCell ref="Q4:R4"/>
    <mergeCell ref="S4:T4"/>
    <mergeCell ref="U4:V4"/>
  </mergeCells>
  <conditionalFormatting sqref="A7:A54">
    <cfRule type="duplicateValues" dxfId="3" priority="2" stopIfTrue="1"/>
  </conditionalFormatting>
  <conditionalFormatting sqref="B7:E54">
    <cfRule type="cellIs" dxfId="2" priority="1" stopIfTrue="1" operator="equal">
      <formula>"zzzzz"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CEC8-2DF4-47EE-926D-55E6BF1F8219}">
  <dimension ref="A1:R29"/>
  <sheetViews>
    <sheetView workbookViewId="0">
      <selection activeCell="B39" sqref="B39"/>
    </sheetView>
  </sheetViews>
  <sheetFormatPr baseColWidth="10" defaultRowHeight="15" x14ac:dyDescent="0.25"/>
  <cols>
    <col min="2" max="2" width="39.42578125" customWidth="1"/>
  </cols>
  <sheetData>
    <row r="1" spans="1:18" x14ac:dyDescent="0.25">
      <c r="A1" s="1"/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4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2.5" thickBot="1" x14ac:dyDescent="0.3">
      <c r="A3" s="54" t="s">
        <v>178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20.2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23.25" x14ac:dyDescent="0.25">
      <c r="A5" s="10" t="s">
        <v>1</v>
      </c>
      <c r="B5" s="10"/>
      <c r="C5" s="11"/>
      <c r="D5" s="11"/>
      <c r="E5" s="55" t="s">
        <v>2</v>
      </c>
      <c r="F5" s="56"/>
      <c r="G5" s="57" t="s">
        <v>3</v>
      </c>
      <c r="H5" s="58"/>
      <c r="I5" s="59" t="s">
        <v>4</v>
      </c>
      <c r="J5" s="60"/>
      <c r="K5" s="57" t="s">
        <v>5</v>
      </c>
      <c r="L5" s="58"/>
      <c r="M5" s="61" t="s">
        <v>6</v>
      </c>
      <c r="N5" s="62"/>
      <c r="O5" s="63" t="s">
        <v>7</v>
      </c>
      <c r="P5" s="64"/>
      <c r="Q5" s="61" t="s">
        <v>8</v>
      </c>
      <c r="R5" s="62"/>
    </row>
    <row r="6" spans="1:18" x14ac:dyDescent="0.25">
      <c r="A6" s="16"/>
      <c r="B6" s="16"/>
      <c r="C6" s="20" t="s">
        <v>9</v>
      </c>
      <c r="D6" s="21"/>
      <c r="E6" s="65" t="s">
        <v>11</v>
      </c>
      <c r="F6" s="66"/>
      <c r="G6" s="67" t="s">
        <v>12</v>
      </c>
      <c r="H6" s="68"/>
      <c r="I6" s="69" t="s">
        <v>13</v>
      </c>
      <c r="J6" s="70"/>
      <c r="K6" s="67" t="s">
        <v>14</v>
      </c>
      <c r="L6" s="68"/>
      <c r="M6" s="71" t="s">
        <v>15</v>
      </c>
      <c r="N6" s="72"/>
      <c r="O6" s="73" t="s">
        <v>14</v>
      </c>
      <c r="P6" s="74"/>
      <c r="Q6" s="71" t="s">
        <v>16</v>
      </c>
      <c r="R6" s="72"/>
    </row>
    <row r="7" spans="1:18" ht="22.5" x14ac:dyDescent="0.25">
      <c r="A7" s="75" t="s">
        <v>17</v>
      </c>
      <c r="B7" s="75" t="s">
        <v>179</v>
      </c>
      <c r="C7" s="76" t="s">
        <v>22</v>
      </c>
      <c r="D7" s="77" t="s">
        <v>23</v>
      </c>
      <c r="E7" s="78" t="s">
        <v>25</v>
      </c>
      <c r="F7" s="79">
        <v>44626</v>
      </c>
      <c r="G7" s="80" t="s">
        <v>25</v>
      </c>
      <c r="H7" s="81">
        <v>44654</v>
      </c>
      <c r="I7" s="82" t="s">
        <v>25</v>
      </c>
      <c r="J7" s="83">
        <v>44682</v>
      </c>
      <c r="K7" s="80" t="s">
        <v>25</v>
      </c>
      <c r="L7" s="81">
        <v>44710</v>
      </c>
      <c r="M7" s="82" t="s">
        <v>25</v>
      </c>
      <c r="N7" s="83">
        <v>44724</v>
      </c>
      <c r="O7" s="80" t="s">
        <v>25</v>
      </c>
      <c r="P7" s="81">
        <v>44730</v>
      </c>
      <c r="Q7" s="82" t="s">
        <v>25</v>
      </c>
      <c r="R7" s="83">
        <v>44836</v>
      </c>
    </row>
    <row r="8" spans="1:18" x14ac:dyDescent="0.25">
      <c r="A8" s="84">
        <v>1</v>
      </c>
      <c r="B8" s="85" t="s">
        <v>35</v>
      </c>
      <c r="C8" s="42">
        <v>1</v>
      </c>
      <c r="D8" s="43">
        <f>F8+H8+J8+L8+N8</f>
        <v>90</v>
      </c>
      <c r="E8" s="86">
        <v>1</v>
      </c>
      <c r="F8" s="86">
        <v>20</v>
      </c>
      <c r="G8" s="45">
        <v>2</v>
      </c>
      <c r="H8" s="45">
        <v>18</v>
      </c>
      <c r="I8" s="42">
        <v>3</v>
      </c>
      <c r="J8" s="42">
        <v>16</v>
      </c>
      <c r="K8" s="45">
        <v>1</v>
      </c>
      <c r="L8" s="45">
        <v>20</v>
      </c>
      <c r="M8" s="42">
        <v>3</v>
      </c>
      <c r="N8" s="42">
        <v>16</v>
      </c>
      <c r="O8" s="45" t="s">
        <v>1</v>
      </c>
      <c r="P8" s="45"/>
      <c r="Q8" s="42"/>
      <c r="R8" s="42"/>
    </row>
    <row r="9" spans="1:18" x14ac:dyDescent="0.25">
      <c r="A9" s="87">
        <v>2</v>
      </c>
      <c r="B9" s="85" t="s">
        <v>28</v>
      </c>
      <c r="C9" s="42">
        <v>1</v>
      </c>
      <c r="D9" s="43">
        <f>F9+H9+J9+L9+N9</f>
        <v>83</v>
      </c>
      <c r="E9" s="86">
        <v>2</v>
      </c>
      <c r="F9" s="86">
        <v>18</v>
      </c>
      <c r="G9" s="45">
        <v>6</v>
      </c>
      <c r="H9" s="45">
        <v>11</v>
      </c>
      <c r="I9" s="42">
        <v>1</v>
      </c>
      <c r="J9" s="42">
        <v>20</v>
      </c>
      <c r="K9" s="45">
        <v>3</v>
      </c>
      <c r="L9" s="45">
        <v>16</v>
      </c>
      <c r="M9" s="42">
        <v>2</v>
      </c>
      <c r="N9" s="42">
        <v>18</v>
      </c>
      <c r="O9" s="45" t="s">
        <v>1</v>
      </c>
      <c r="P9" s="45"/>
      <c r="Q9" s="42"/>
      <c r="R9" s="42"/>
    </row>
    <row r="10" spans="1:18" x14ac:dyDescent="0.25">
      <c r="A10" s="87">
        <v>3</v>
      </c>
      <c r="B10" s="85" t="s">
        <v>42</v>
      </c>
      <c r="C10" s="42">
        <v>2</v>
      </c>
      <c r="D10" s="43">
        <f>F10+H10+J10+L10+N10</f>
        <v>68</v>
      </c>
      <c r="E10" s="86" t="s">
        <v>1</v>
      </c>
      <c r="F10" s="86"/>
      <c r="G10" s="45">
        <v>3</v>
      </c>
      <c r="H10" s="45">
        <v>16</v>
      </c>
      <c r="I10" s="42">
        <v>4</v>
      </c>
      <c r="J10" s="42">
        <v>14</v>
      </c>
      <c r="K10" s="45">
        <v>2</v>
      </c>
      <c r="L10" s="45">
        <v>18</v>
      </c>
      <c r="M10" s="42">
        <v>1</v>
      </c>
      <c r="N10" s="42">
        <v>20</v>
      </c>
      <c r="O10" s="45" t="s">
        <v>1</v>
      </c>
      <c r="P10" s="45"/>
      <c r="Q10" s="42"/>
      <c r="R10" s="42"/>
    </row>
    <row r="11" spans="1:18" x14ac:dyDescent="0.25">
      <c r="A11" s="84">
        <v>4</v>
      </c>
      <c r="B11" s="85" t="s">
        <v>64</v>
      </c>
      <c r="C11" s="42">
        <v>4</v>
      </c>
      <c r="D11" s="43">
        <f>F11+H11+J11+L11+N11</f>
        <v>62</v>
      </c>
      <c r="E11" s="86">
        <v>4</v>
      </c>
      <c r="F11" s="86">
        <v>14</v>
      </c>
      <c r="G11" s="45">
        <v>5</v>
      </c>
      <c r="H11" s="45">
        <v>12</v>
      </c>
      <c r="I11" s="42">
        <v>6</v>
      </c>
      <c r="J11" s="42">
        <v>11</v>
      </c>
      <c r="K11" s="45">
        <v>4</v>
      </c>
      <c r="L11" s="45">
        <v>14</v>
      </c>
      <c r="M11" s="42">
        <v>6</v>
      </c>
      <c r="N11" s="42">
        <v>11</v>
      </c>
      <c r="O11" s="45" t="s">
        <v>1</v>
      </c>
      <c r="P11" s="45"/>
      <c r="Q11" s="42"/>
      <c r="R11" s="42"/>
    </row>
    <row r="12" spans="1:18" x14ac:dyDescent="0.25">
      <c r="A12" s="87">
        <v>5</v>
      </c>
      <c r="B12" s="85" t="s">
        <v>79</v>
      </c>
      <c r="C12" s="42">
        <v>3</v>
      </c>
      <c r="D12" s="43">
        <f>F12+H12+J12+L12+N12</f>
        <v>57</v>
      </c>
      <c r="E12" s="86">
        <v>3</v>
      </c>
      <c r="F12" s="86">
        <v>16</v>
      </c>
      <c r="G12" s="45">
        <v>10</v>
      </c>
      <c r="H12" s="45">
        <v>7</v>
      </c>
      <c r="I12" s="42">
        <v>5</v>
      </c>
      <c r="J12" s="42">
        <v>12</v>
      </c>
      <c r="K12" s="45">
        <v>7</v>
      </c>
      <c r="L12" s="45">
        <v>10</v>
      </c>
      <c r="M12" s="42">
        <v>5</v>
      </c>
      <c r="N12" s="42">
        <v>12</v>
      </c>
      <c r="O12" s="45" t="s">
        <v>1</v>
      </c>
      <c r="P12" s="45"/>
      <c r="Q12" s="42"/>
      <c r="R12" s="42"/>
    </row>
    <row r="13" spans="1:18" x14ac:dyDescent="0.25">
      <c r="A13" s="87">
        <v>6</v>
      </c>
      <c r="B13" s="85" t="s">
        <v>32</v>
      </c>
      <c r="C13" s="42">
        <v>1</v>
      </c>
      <c r="D13" s="43">
        <f>F13+H13+J13+L13+N13</f>
        <v>52</v>
      </c>
      <c r="E13" s="86" t="s">
        <v>1</v>
      </c>
      <c r="F13" s="86"/>
      <c r="G13" s="45">
        <v>1</v>
      </c>
      <c r="H13" s="45">
        <v>20</v>
      </c>
      <c r="I13" s="42">
        <v>2</v>
      </c>
      <c r="J13" s="42">
        <v>18</v>
      </c>
      <c r="K13" s="45" t="s">
        <v>1</v>
      </c>
      <c r="L13" s="45"/>
      <c r="M13" s="42">
        <v>4</v>
      </c>
      <c r="N13" s="42">
        <v>14</v>
      </c>
      <c r="O13" s="45" t="s">
        <v>1</v>
      </c>
      <c r="P13" s="45"/>
      <c r="Q13" s="42"/>
      <c r="R13" s="42"/>
    </row>
    <row r="14" spans="1:18" x14ac:dyDescent="0.25">
      <c r="A14" s="84">
        <v>7</v>
      </c>
      <c r="B14" s="85" t="s">
        <v>46</v>
      </c>
      <c r="C14" s="42">
        <v>4</v>
      </c>
      <c r="D14" s="43">
        <f>F14+H14+J14+L14+N14</f>
        <v>35</v>
      </c>
      <c r="E14" s="86" t="s">
        <v>1</v>
      </c>
      <c r="F14" s="86"/>
      <c r="G14" s="45">
        <v>4</v>
      </c>
      <c r="H14" s="45">
        <v>14</v>
      </c>
      <c r="I14" s="42">
        <v>8</v>
      </c>
      <c r="J14" s="42">
        <v>9</v>
      </c>
      <c r="K14" s="45">
        <v>5</v>
      </c>
      <c r="L14" s="45">
        <v>12</v>
      </c>
      <c r="M14" s="42" t="s">
        <v>1</v>
      </c>
      <c r="N14" s="42"/>
      <c r="O14" s="45" t="s">
        <v>1</v>
      </c>
      <c r="P14" s="45"/>
      <c r="Q14" s="42"/>
      <c r="R14" s="42"/>
    </row>
    <row r="15" spans="1:18" x14ac:dyDescent="0.25">
      <c r="A15" s="87">
        <v>8</v>
      </c>
      <c r="B15" s="85" t="s">
        <v>180</v>
      </c>
      <c r="C15" s="42">
        <v>6</v>
      </c>
      <c r="D15" s="43">
        <f>F15+H15+J15+L15+N15</f>
        <v>30</v>
      </c>
      <c r="E15" s="86">
        <v>6</v>
      </c>
      <c r="F15" s="86">
        <v>11</v>
      </c>
      <c r="G15" s="45" t="s">
        <v>1</v>
      </c>
      <c r="H15" s="45">
        <v>0</v>
      </c>
      <c r="I15" s="42" t="s">
        <v>1</v>
      </c>
      <c r="J15" s="42"/>
      <c r="K15" s="45">
        <v>8</v>
      </c>
      <c r="L15" s="45">
        <v>9</v>
      </c>
      <c r="M15" s="42">
        <v>7</v>
      </c>
      <c r="N15" s="42">
        <v>10</v>
      </c>
      <c r="O15" s="45" t="s">
        <v>1</v>
      </c>
      <c r="P15" s="45"/>
      <c r="Q15" s="42"/>
      <c r="R15" s="42"/>
    </row>
    <row r="16" spans="1:18" x14ac:dyDescent="0.25">
      <c r="A16" s="87">
        <v>9</v>
      </c>
      <c r="B16" s="85" t="s">
        <v>108</v>
      </c>
      <c r="C16" s="42">
        <v>6</v>
      </c>
      <c r="D16" s="43">
        <f>F16+H16+J16+L16+N16</f>
        <v>27</v>
      </c>
      <c r="E16" s="86" t="s">
        <v>1</v>
      </c>
      <c r="F16" s="86"/>
      <c r="G16" s="45">
        <v>9</v>
      </c>
      <c r="H16" s="45">
        <v>8</v>
      </c>
      <c r="I16" s="42" t="s">
        <v>1</v>
      </c>
      <c r="J16" s="42"/>
      <c r="K16" s="45">
        <v>6</v>
      </c>
      <c r="L16" s="45">
        <v>11</v>
      </c>
      <c r="M16" s="42">
        <v>9</v>
      </c>
      <c r="N16" s="42">
        <v>8</v>
      </c>
      <c r="O16" s="45" t="s">
        <v>1</v>
      </c>
      <c r="P16" s="45"/>
      <c r="Q16" s="42"/>
      <c r="R16" s="42"/>
    </row>
    <row r="17" spans="1:18" x14ac:dyDescent="0.25">
      <c r="A17" s="84">
        <v>10</v>
      </c>
      <c r="B17" s="85" t="s">
        <v>118</v>
      </c>
      <c r="C17" s="42">
        <v>9</v>
      </c>
      <c r="D17" s="43">
        <f>F17+H17+J17+L17+N17</f>
        <v>15</v>
      </c>
      <c r="E17" s="86">
        <v>9</v>
      </c>
      <c r="F17" s="86">
        <v>8</v>
      </c>
      <c r="G17" s="45" t="s">
        <v>1</v>
      </c>
      <c r="H17" s="45"/>
      <c r="I17" s="42" t="s">
        <v>1</v>
      </c>
      <c r="J17" s="42"/>
      <c r="K17" s="45" t="s">
        <v>1</v>
      </c>
      <c r="L17" s="45"/>
      <c r="M17" s="42">
        <v>10</v>
      </c>
      <c r="N17" s="42">
        <v>7</v>
      </c>
      <c r="O17" s="45" t="s">
        <v>1</v>
      </c>
      <c r="P17" s="45"/>
      <c r="Q17" s="42"/>
      <c r="R17" s="42"/>
    </row>
    <row r="18" spans="1:18" x14ac:dyDescent="0.25">
      <c r="A18" s="87">
        <v>11</v>
      </c>
      <c r="B18" s="85" t="s">
        <v>101</v>
      </c>
      <c r="C18" s="42">
        <v>5</v>
      </c>
      <c r="D18" s="43">
        <f>F18+H18+J18+L18+N18</f>
        <v>12</v>
      </c>
      <c r="E18" s="86">
        <v>5</v>
      </c>
      <c r="F18" s="86">
        <v>12</v>
      </c>
      <c r="G18" s="45" t="s">
        <v>1</v>
      </c>
      <c r="H18" s="45"/>
      <c r="I18" s="42" t="s">
        <v>1</v>
      </c>
      <c r="J18" s="42"/>
      <c r="K18" s="45" t="s">
        <v>1</v>
      </c>
      <c r="L18" s="45"/>
      <c r="M18" s="42" t="s">
        <v>1</v>
      </c>
      <c r="N18" s="42"/>
      <c r="O18" s="45" t="s">
        <v>1</v>
      </c>
      <c r="P18" s="45"/>
      <c r="Q18" s="42"/>
      <c r="R18" s="42"/>
    </row>
    <row r="19" spans="1:18" x14ac:dyDescent="0.25">
      <c r="A19" s="87">
        <v>12</v>
      </c>
      <c r="B19" s="85" t="s">
        <v>181</v>
      </c>
      <c r="C19" s="42">
        <v>7</v>
      </c>
      <c r="D19" s="43">
        <f>F19+H19+J19+L19+N19</f>
        <v>10</v>
      </c>
      <c r="E19" s="86" t="s">
        <v>1</v>
      </c>
      <c r="F19" s="86"/>
      <c r="G19" s="45">
        <v>7</v>
      </c>
      <c r="H19" s="45">
        <v>10</v>
      </c>
      <c r="I19" s="42" t="s">
        <v>1</v>
      </c>
      <c r="J19" s="42"/>
      <c r="K19" s="45" t="s">
        <v>1</v>
      </c>
      <c r="L19" s="45"/>
      <c r="M19" s="42" t="s">
        <v>1</v>
      </c>
      <c r="N19" s="42"/>
      <c r="O19" s="45" t="s">
        <v>1</v>
      </c>
      <c r="P19" s="45"/>
      <c r="Q19" s="42"/>
      <c r="R19" s="42"/>
    </row>
    <row r="20" spans="1:18" x14ac:dyDescent="0.25">
      <c r="A20" s="84">
        <v>13</v>
      </c>
      <c r="B20" s="93" t="s">
        <v>97</v>
      </c>
      <c r="C20" s="42">
        <v>7</v>
      </c>
      <c r="D20" s="43">
        <f>F20+H20+J20+L20+N20</f>
        <v>10</v>
      </c>
      <c r="E20" s="86">
        <v>7</v>
      </c>
      <c r="F20" s="86">
        <v>10</v>
      </c>
      <c r="G20" s="45" t="s">
        <v>1</v>
      </c>
      <c r="H20" s="45"/>
      <c r="I20" s="42" t="s">
        <v>1</v>
      </c>
      <c r="J20" s="42"/>
      <c r="K20" s="45" t="s">
        <v>1</v>
      </c>
      <c r="L20" s="45"/>
      <c r="M20" s="42" t="s">
        <v>1</v>
      </c>
      <c r="N20" s="42"/>
      <c r="O20" s="45" t="s">
        <v>1</v>
      </c>
      <c r="P20" s="45"/>
      <c r="Q20" s="42"/>
      <c r="R20" s="42"/>
    </row>
    <row r="21" spans="1:18" x14ac:dyDescent="0.25">
      <c r="A21" s="87">
        <v>14</v>
      </c>
      <c r="B21" s="92" t="s">
        <v>124</v>
      </c>
      <c r="C21" s="42">
        <v>8</v>
      </c>
      <c r="D21" s="43">
        <f>F21+H21+J21+L21+N21</f>
        <v>9</v>
      </c>
      <c r="E21" s="86"/>
      <c r="F21" s="86"/>
      <c r="G21" s="45"/>
      <c r="H21" s="45"/>
      <c r="I21" s="42"/>
      <c r="J21" s="42"/>
      <c r="K21" s="45"/>
      <c r="L21" s="45"/>
      <c r="M21" s="42">
        <v>8</v>
      </c>
      <c r="N21" s="42">
        <v>9</v>
      </c>
      <c r="O21" s="45"/>
      <c r="P21" s="45"/>
      <c r="Q21" s="42"/>
      <c r="R21" s="42"/>
    </row>
    <row r="22" spans="1:18" x14ac:dyDescent="0.25">
      <c r="A22" s="87">
        <v>15</v>
      </c>
      <c r="B22" s="85" t="s">
        <v>93</v>
      </c>
      <c r="C22" s="42">
        <v>8</v>
      </c>
      <c r="D22" s="43">
        <f>F22+H22+J22+L22+N22</f>
        <v>9</v>
      </c>
      <c r="E22" s="86" t="s">
        <v>1</v>
      </c>
      <c r="F22" s="86"/>
      <c r="G22" s="45">
        <v>8</v>
      </c>
      <c r="H22" s="45">
        <v>9</v>
      </c>
      <c r="I22" s="42" t="s">
        <v>1</v>
      </c>
      <c r="J22" s="42"/>
      <c r="K22" s="45" t="s">
        <v>1</v>
      </c>
      <c r="L22" s="45"/>
      <c r="M22" s="42" t="s">
        <v>1</v>
      </c>
      <c r="N22" s="42"/>
      <c r="O22" s="45" t="s">
        <v>1</v>
      </c>
      <c r="P22" s="45"/>
      <c r="Q22" s="42"/>
      <c r="R22" s="42"/>
    </row>
    <row r="23" spans="1:18" x14ac:dyDescent="0.25">
      <c r="A23" s="84">
        <v>16</v>
      </c>
      <c r="B23" s="85" t="s">
        <v>68</v>
      </c>
      <c r="C23" s="42">
        <v>8</v>
      </c>
      <c r="D23" s="43">
        <f>F23+H23+J23+L23+N23</f>
        <v>9</v>
      </c>
      <c r="E23" s="86">
        <v>8</v>
      </c>
      <c r="F23" s="86">
        <v>9</v>
      </c>
      <c r="G23" s="45" t="s">
        <v>1</v>
      </c>
      <c r="H23" s="45"/>
      <c r="I23" s="42" t="s">
        <v>1</v>
      </c>
      <c r="J23" s="42"/>
      <c r="K23" s="45" t="s">
        <v>1</v>
      </c>
      <c r="L23" s="45"/>
      <c r="M23" s="42" t="s">
        <v>1</v>
      </c>
      <c r="N23" s="42"/>
      <c r="O23" s="45" t="s">
        <v>1</v>
      </c>
      <c r="P23" s="45"/>
      <c r="Q23" s="42"/>
      <c r="R23" s="42"/>
    </row>
    <row r="24" spans="1:18" x14ac:dyDescent="0.25">
      <c r="A24" s="87">
        <v>17</v>
      </c>
      <c r="B24" s="85" t="s">
        <v>182</v>
      </c>
      <c r="C24" s="42">
        <v>9</v>
      </c>
      <c r="D24" s="43">
        <f>F24+H24+J24+L24+N24</f>
        <v>8</v>
      </c>
      <c r="E24" s="86" t="s">
        <v>1</v>
      </c>
      <c r="F24" s="86"/>
      <c r="G24" s="45" t="s">
        <v>1</v>
      </c>
      <c r="H24" s="45"/>
      <c r="I24" s="42" t="s">
        <v>1</v>
      </c>
      <c r="J24" s="42"/>
      <c r="K24" s="45">
        <v>9</v>
      </c>
      <c r="L24" s="45">
        <v>8</v>
      </c>
      <c r="M24" s="42" t="s">
        <v>1</v>
      </c>
      <c r="N24" s="42"/>
      <c r="O24" s="45" t="s">
        <v>1</v>
      </c>
      <c r="P24" s="45"/>
      <c r="Q24" s="42"/>
      <c r="R24" s="42"/>
    </row>
    <row r="25" spans="1:18" x14ac:dyDescent="0.25">
      <c r="A25" s="87">
        <v>18</v>
      </c>
      <c r="B25" s="85" t="s">
        <v>155</v>
      </c>
      <c r="C25" s="42">
        <v>10</v>
      </c>
      <c r="D25" s="43">
        <f>F25+H25+J25+L25+N25</f>
        <v>7</v>
      </c>
      <c r="E25" s="86">
        <v>10</v>
      </c>
      <c r="F25" s="86">
        <v>7</v>
      </c>
      <c r="G25" s="45" t="s">
        <v>1</v>
      </c>
      <c r="H25" s="45"/>
      <c r="I25" s="42" t="s">
        <v>1</v>
      </c>
      <c r="J25" s="42"/>
      <c r="K25" s="45" t="s">
        <v>1</v>
      </c>
      <c r="L25" s="45"/>
      <c r="M25" s="42" t="s">
        <v>1</v>
      </c>
      <c r="N25" s="42"/>
      <c r="O25" s="45" t="s">
        <v>1</v>
      </c>
      <c r="P25" s="45"/>
      <c r="Q25" s="42"/>
      <c r="R25" s="42"/>
    </row>
    <row r="26" spans="1:18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x14ac:dyDescent="0.25">
      <c r="A27" s="46"/>
      <c r="B27" s="49" t="s">
        <v>184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6"/>
      <c r="N27" s="46"/>
      <c r="O27" s="46"/>
      <c r="P27" s="46"/>
      <c r="Q27" s="46"/>
      <c r="R27" s="46"/>
    </row>
    <row r="28" spans="1:18" x14ac:dyDescent="0.25">
      <c r="A28" s="4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8"/>
      <c r="N28" s="48"/>
      <c r="O28" s="48"/>
      <c r="P28" s="48"/>
      <c r="Q28" s="48"/>
      <c r="R28" s="46"/>
    </row>
    <row r="29" spans="1:18" x14ac:dyDescent="0.25">
      <c r="A29" s="46"/>
      <c r="B29" s="5"/>
      <c r="C29" s="88" t="s">
        <v>177</v>
      </c>
      <c r="D29" s="88"/>
      <c r="E29" s="88"/>
      <c r="F29" s="88"/>
      <c r="G29" s="89"/>
      <c r="H29" s="90">
        <v>44728</v>
      </c>
      <c r="I29" s="91"/>
      <c r="J29" s="91"/>
      <c r="K29" s="46"/>
      <c r="L29" s="46"/>
      <c r="M29" s="46"/>
      <c r="N29" s="46"/>
      <c r="O29" s="46"/>
      <c r="P29" s="46"/>
      <c r="Q29" s="46"/>
      <c r="R29" s="46"/>
    </row>
  </sheetData>
  <sortState xmlns:xlrd2="http://schemas.microsoft.com/office/spreadsheetml/2017/richdata2" ref="A8:R25">
    <sortCondition descending="1" ref="D8:D25"/>
  </sortState>
  <mergeCells count="20">
    <mergeCell ref="C29:G29"/>
    <mergeCell ref="H29:J29"/>
    <mergeCell ref="C6:D6"/>
    <mergeCell ref="E6:F6"/>
    <mergeCell ref="G6:H6"/>
    <mergeCell ref="I6:J6"/>
    <mergeCell ref="K6:L6"/>
    <mergeCell ref="M6:N6"/>
    <mergeCell ref="O6:P6"/>
    <mergeCell ref="Q6:R6"/>
    <mergeCell ref="A2:R2"/>
    <mergeCell ref="A3:R3"/>
    <mergeCell ref="A5:B5"/>
    <mergeCell ref="E5:F5"/>
    <mergeCell ref="G5:H5"/>
    <mergeCell ref="I5:J5"/>
    <mergeCell ref="K5:L5"/>
    <mergeCell ref="M5:N5"/>
    <mergeCell ref="O5:P5"/>
    <mergeCell ref="Q5:R5"/>
  </mergeCells>
  <conditionalFormatting sqref="B8:B19 B21:B25">
    <cfRule type="cellIs" dxfId="1" priority="1" stopIfTrue="1" operator="equal">
      <formula>"zzzzz"</formula>
    </cfRule>
  </conditionalFormatting>
  <conditionalFormatting sqref="A8:A25">
    <cfRule type="duplicateValues" dxfId="0" priority="3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individuel</vt:lpstr>
      <vt:lpstr>equipes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Bretagne</dc:creator>
  <cp:lastModifiedBy>Comité Bretagne</cp:lastModifiedBy>
  <dcterms:created xsi:type="dcterms:W3CDTF">2022-06-16T13:23:25Z</dcterms:created>
  <dcterms:modified xsi:type="dcterms:W3CDTF">2022-06-16T14:33:01Z</dcterms:modified>
</cp:coreProperties>
</file>